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670" activeTab="0"/>
  </bookViews>
  <sheets>
    <sheet name="様式" sheetId="1" r:id="rId1"/>
    <sheet name="参考" sheetId="2" r:id="rId2"/>
  </sheets>
  <definedNames>
    <definedName name="_xlnm.Print_Area" localSheetId="1">'参考'!$A$1:$K$73</definedName>
    <definedName name="_xlnm.Print_Area" localSheetId="0">'様式'!$A$1:$K$93</definedName>
  </definedNames>
  <calcPr fullCalcOnLoad="1"/>
</workbook>
</file>

<file path=xl/comments2.xml><?xml version="1.0" encoding="utf-8"?>
<comments xmlns="http://schemas.openxmlformats.org/spreadsheetml/2006/main">
  <authors>
    <author> </author>
  </authors>
  <commentList>
    <comment ref="A10" authorId="0">
      <text>
        <r>
          <rPr>
            <sz val="9"/>
            <rFont val="ＭＳ Ｐゴシック"/>
            <family val="3"/>
          </rPr>
          <t xml:space="preserve">１①「会計名」
</t>
        </r>
      </text>
    </comment>
    <comment ref="B10" authorId="0">
      <text>
        <r>
          <rPr>
            <sz val="9"/>
            <rFont val="ＭＳ Ｐゴシック"/>
            <family val="3"/>
          </rPr>
          <t xml:space="preserve">１①「歳入総額(1)」
</t>
        </r>
      </text>
    </comment>
    <comment ref="C10" authorId="0">
      <text>
        <r>
          <rPr>
            <sz val="9"/>
            <rFont val="ＭＳ Ｐゴシック"/>
            <family val="3"/>
          </rPr>
          <t xml:space="preserve">１①「歳出総額(2)」
</t>
        </r>
      </text>
    </comment>
    <comment ref="D10" authorId="0">
      <text>
        <r>
          <rPr>
            <sz val="9"/>
            <rFont val="ＭＳ Ｐゴシック"/>
            <family val="3"/>
          </rPr>
          <t xml:space="preserve">１①「歳入歳出差引額(3)」
</t>
        </r>
      </text>
    </comment>
    <comment ref="E10" authorId="0">
      <text>
        <r>
          <rPr>
            <sz val="9"/>
            <rFont val="ＭＳ Ｐゴシック"/>
            <family val="3"/>
          </rPr>
          <t xml:space="preserve">１①実質収支額(11)
</t>
        </r>
      </text>
    </comment>
    <comment ref="G10" authorId="0">
      <text>
        <r>
          <rPr>
            <sz val="9"/>
            <rFont val="ＭＳ Ｐゴシック"/>
            <family val="3"/>
          </rPr>
          <t xml:space="preserve">１①「地方債現在高(12)」
</t>
        </r>
      </text>
    </comment>
    <comment ref="A21" authorId="0">
      <text>
        <r>
          <rPr>
            <sz val="9"/>
            <rFont val="ＭＳ Ｐゴシック"/>
            <family val="3"/>
          </rPr>
          <t>①公営企業会計である場合
　２①「特別会計名」
②公営企業会計でない場合
　１②「特別会計名」</t>
        </r>
      </text>
    </comment>
    <comment ref="B21" authorId="0">
      <text>
        <r>
          <rPr>
            <sz val="9"/>
            <rFont val="ＭＳ Ｐゴシック"/>
            <family val="3"/>
          </rPr>
          <t xml:space="preserve">①公営企業会計である場合
　法非適用企業の（歳入）
　２①「歳入額(3) ｓ」
②公営企業会計でない場合
　１②「歳入総額(1)」
</t>
        </r>
      </text>
    </comment>
    <comment ref="C21" authorId="0">
      <text>
        <r>
          <rPr>
            <sz val="9"/>
            <rFont val="ＭＳ Ｐゴシック"/>
            <family val="3"/>
          </rPr>
          <t xml:space="preserve">①公営企業会計である場合
　法非適用企業の（歳出）
　２①「歳出額(1)」
②公営企業会計でない場合
　１②「歳出総額(2)」
</t>
        </r>
      </text>
    </comment>
    <comment ref="D21" authorId="0">
      <text>
        <r>
          <rPr>
            <sz val="9"/>
            <rFont val="ＭＳ Ｐゴシック"/>
            <family val="3"/>
          </rPr>
          <t>②公営企業会計でない場合
　１②「歳入歳出差引額(3)」</t>
        </r>
        <r>
          <rPr>
            <b/>
            <sz val="9"/>
            <rFont val="ＭＳ Ｐゴシック"/>
            <family val="3"/>
          </rPr>
          <t xml:space="preserve"> </t>
        </r>
        <r>
          <rPr>
            <sz val="9"/>
            <rFont val="ＭＳ Ｐゴシック"/>
            <family val="3"/>
          </rPr>
          <t xml:space="preserve">
</t>
        </r>
      </text>
    </comment>
    <comment ref="E21" authorId="0">
      <text>
        <r>
          <rPr>
            <sz val="9"/>
            <rFont val="ＭＳ Ｐゴシック"/>
            <family val="3"/>
          </rPr>
          <t>①公営企業会計である場合
　２①「(8)資金不足額・剰余額」
②公営企業会計でない場合
　１②「実質収支額(11)」</t>
        </r>
      </text>
    </comment>
    <comment ref="H21" authorId="0">
      <text>
        <r>
          <rPr>
            <sz val="9"/>
            <rFont val="ＭＳ Ｐゴシック"/>
            <family val="3"/>
          </rPr>
          <t xml:space="preserve">４②③「将来負担額(9)」
</t>
        </r>
      </text>
    </comment>
    <comment ref="I23" authorId="0">
      <text>
        <r>
          <rPr>
            <sz val="9"/>
            <rFont val="ＭＳ Ｐゴシック"/>
            <family val="3"/>
          </rPr>
          <t>法適用企業会計である場合のみ備考欄に記載</t>
        </r>
      </text>
    </comment>
    <comment ref="A35" authorId="0">
      <text>
        <r>
          <rPr>
            <sz val="9"/>
            <rFont val="ＭＳ Ｐゴシック"/>
            <family val="3"/>
          </rPr>
          <t>４④「組合又は地方開発事業団の名称(1)」
「会計名(2)」</t>
        </r>
      </text>
    </comment>
    <comment ref="E35" authorId="0">
      <text>
        <r>
          <rPr>
            <sz val="9"/>
            <rFont val="ＭＳ Ｐゴシック"/>
            <family val="3"/>
          </rPr>
          <t>４⑦「実質赤字（黒字）額・資金不足（剰余）額(3)」「〃(11)」「〃(21)」
※　ただし、総合事務組合など実決算が異なる場合は、健全化比率様式の数値と不一致でも差し支えない。</t>
        </r>
      </text>
    </comment>
    <comment ref="G35" authorId="0">
      <text>
        <r>
          <rPr>
            <sz val="9"/>
            <rFont val="ＭＳ Ｐゴシック"/>
            <family val="3"/>
          </rPr>
          <t xml:space="preserve">４④「会計ごとの地方債現在高(3)」
</t>
        </r>
      </text>
    </comment>
    <comment ref="H35" authorId="0">
      <text>
        <r>
          <rPr>
            <sz val="9"/>
            <rFont val="ＭＳ Ｐゴシック"/>
            <family val="3"/>
          </rPr>
          <t xml:space="preserve">４④「(3)のうち一般会計等負担等見込額(4)」
「〃(8)」
</t>
        </r>
      </text>
    </comment>
    <comment ref="I43" authorId="0">
      <text>
        <r>
          <rPr>
            <sz val="9"/>
            <rFont val="ＭＳ Ｐゴシック"/>
            <family val="3"/>
          </rPr>
          <t>土地開発公社である場合：総括表④「土地開発公社」
それ以外の法人：４⑥F-ア「損失補償債務等負担見込額」</t>
        </r>
      </text>
    </comment>
    <comment ref="C55" authorId="0">
      <text>
        <r>
          <rPr>
            <sz val="9"/>
            <rFont val="ＭＳ Ｐゴシック"/>
            <family val="3"/>
          </rPr>
          <t xml:space="preserve">４⑧１行目「財政調整基金」の「充当可能基金(9)」
</t>
        </r>
      </text>
    </comment>
    <comment ref="C56" authorId="0">
      <text>
        <r>
          <rPr>
            <sz val="9"/>
            <rFont val="ＭＳ Ｐゴシック"/>
            <family val="3"/>
          </rPr>
          <t xml:space="preserve">４⑧２行目「減債基金」の「充当可能基金(9)」
</t>
        </r>
      </text>
    </comment>
    <comment ref="C57" authorId="0">
      <text>
        <r>
          <rPr>
            <sz val="9"/>
            <rFont val="ＭＳ Ｐゴシック"/>
            <family val="3"/>
          </rPr>
          <t xml:space="preserve">４⑧１・２行目以外の「充当可能基金(9)」の合計
</t>
        </r>
      </text>
    </comment>
    <comment ref="C58" authorId="0">
      <text>
        <r>
          <rPr>
            <sz val="9"/>
            <rFont val="ＭＳ Ｐゴシック"/>
            <family val="3"/>
          </rPr>
          <t xml:space="preserve">４⑧「充当可能基金(9)」の「小計」
</t>
        </r>
      </text>
    </comment>
    <comment ref="C64" authorId="0">
      <text>
        <r>
          <rPr>
            <sz val="9"/>
            <rFont val="ＭＳ Ｐゴシック"/>
            <family val="3"/>
          </rPr>
          <t>総括表②「実質赤字比率(%)」
（平成21年度決算）</t>
        </r>
      </text>
    </comment>
    <comment ref="E64" authorId="0">
      <text>
        <r>
          <rPr>
            <sz val="9"/>
            <rFont val="ＭＳ Ｐゴシック"/>
            <family val="3"/>
          </rPr>
          <t xml:space="preserve">総括表①「実質赤字比率」の「早期健全化基準」（平成21年度決算）
</t>
        </r>
      </text>
    </comment>
    <comment ref="F64" authorId="0">
      <text>
        <r>
          <rPr>
            <sz val="9"/>
            <rFont val="ＭＳ Ｐゴシック"/>
            <family val="3"/>
          </rPr>
          <t xml:space="preserve">総括表①「実質赤字比率」の「財政再生基準」（平成21年度決算）
</t>
        </r>
      </text>
    </comment>
    <comment ref="J64" authorId="0">
      <text>
        <r>
          <rPr>
            <sz val="9"/>
            <rFont val="ＭＳ Ｐゴシック"/>
            <family val="3"/>
          </rPr>
          <t xml:space="preserve">2①「資金不足比率」(9)(12)
（平成21年度決算）
</t>
        </r>
      </text>
    </comment>
    <comment ref="C65" authorId="0">
      <text>
        <r>
          <rPr>
            <sz val="9"/>
            <rFont val="ＭＳ Ｐゴシック"/>
            <family val="3"/>
          </rPr>
          <t>総括表②「連結実質赤字比率(%)」
（平成21年度決算）</t>
        </r>
      </text>
    </comment>
    <comment ref="E65" authorId="0">
      <text>
        <r>
          <rPr>
            <sz val="9"/>
            <rFont val="ＭＳ Ｐゴシック"/>
            <family val="3"/>
          </rPr>
          <t xml:space="preserve">総括表①「連結実質赤字比率」の「早期健全化基準」（平成21年度決算）
</t>
        </r>
      </text>
    </comment>
    <comment ref="F65" authorId="0">
      <text>
        <r>
          <rPr>
            <sz val="9"/>
            <rFont val="ＭＳ Ｐゴシック"/>
            <family val="3"/>
          </rPr>
          <t xml:space="preserve">総括表①「連結実質赤字比率」の「財政再生基準」（平成21年度決算）
</t>
        </r>
      </text>
    </comment>
    <comment ref="C66" authorId="0">
      <text>
        <r>
          <rPr>
            <sz val="9"/>
            <rFont val="ＭＳ Ｐゴシック"/>
            <family val="3"/>
          </rPr>
          <t>総括表①「実質公債費比率」
（平成21年度決算）</t>
        </r>
      </text>
    </comment>
    <comment ref="C67" authorId="0">
      <text>
        <r>
          <rPr>
            <sz val="9"/>
            <rFont val="ＭＳ Ｐゴシック"/>
            <family val="3"/>
          </rPr>
          <t>総括表①「将来負担比率」
（平成21年度決算）</t>
        </r>
      </text>
    </comment>
  </commentList>
</comments>
</file>

<file path=xl/sharedStrings.xml><?xml version="1.0" encoding="utf-8"?>
<sst xmlns="http://schemas.openxmlformats.org/spreadsheetml/2006/main" count="357" uniqueCount="134">
  <si>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</si>
  <si>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</si>
  <si>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</si>
  <si>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</si>
  <si>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</si>
  <si>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</si>
  <si>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</si>
  <si>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</si>
  <si>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</si>
  <si>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</si>
  <si>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</si>
  <si>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</si>
  <si>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</si>
  <si>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</si>
  <si>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△△会計</t>
  </si>
  <si>
    <t>▲▲会計</t>
  </si>
  <si>
    <t>■■会計</t>
  </si>
  <si>
    <t>・・・</t>
  </si>
  <si>
    <t>（単位：百万円）</t>
  </si>
  <si>
    <t>３．関係する一部事務組合等の財政状況</t>
  </si>
  <si>
    <t>一部事務組合等名</t>
  </si>
  <si>
    <t>□□事務組合</t>
  </si>
  <si>
    <t>◎◎土地開発公社</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</si>
  <si>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</si>
  <si>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</si>
  <si>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</si>
  <si>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</si>
  <si>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</si>
  <si>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</si>
  <si>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</si>
  <si>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</si>
  <si>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</si>
  <si>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</si>
  <si>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</si>
  <si>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</si>
  <si>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</si>
  <si>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</si>
  <si>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</si>
  <si>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</si>
  <si>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</si>
  <si>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</si>
  <si>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</si>
  <si>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</si>
  <si>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</si>
  <si>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団体名　　○○市</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</si>
  <si>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</si>
  <si>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</si>
  <si>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</si>
  <si>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</si>
  <si>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</si>
  <si>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</si>
  <si>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</si>
  <si>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</si>
  <si>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</si>
  <si>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</si>
  <si>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</si>
  <si>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</si>
  <si>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</si>
  <si>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</si>
  <si>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</si>
  <si>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</si>
  <si>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</si>
  <si>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</si>
  <si>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</si>
  <si>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</si>
  <si>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</si>
  <si>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</si>
  <si>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</si>
  <si>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</si>
  <si>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</si>
  <si>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</si>
  <si>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</si>
  <si>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</si>
  <si>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</si>
  <si>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</si>
  <si>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</si>
  <si>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</si>
  <si>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</si>
  <si>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t>
  </si>
  <si>
    <t>・・・</t>
  </si>
  <si>
    <t>財政状況等一覧表（平成２１年度決算）</t>
  </si>
  <si>
    <t>平成20年度
決算　A</t>
  </si>
  <si>
    <t>平成21年度
決算　B</t>
  </si>
  <si>
    <t>　　　　　４．「早期健全化基準」及び「財政再生基準」は平成21年度決算における基準である。</t>
  </si>
  <si>
    <t>財政状況等一覧表（平成２１年度）</t>
  </si>
  <si>
    <t>総括表①</t>
  </si>
  <si>
    <t>　　　※　単位は「百万円」であることに注意</t>
  </si>
  <si>
    <t>　　　※　突合指示の無い項目については、各会計の決算書類を元に記載すること</t>
  </si>
  <si>
    <t>法適用企業</t>
  </si>
  <si>
    <t>　　　※　三セク調査以外の項目については、健全化判断比率算定様式に係る様式番号である</t>
  </si>
  <si>
    <t>団体名　　会津若松市</t>
  </si>
  <si>
    <t>扇町土地区画整理事業特別会計</t>
  </si>
  <si>
    <t>国民健康保険事業特別会計</t>
  </si>
  <si>
    <t>老人保健特別会計</t>
  </si>
  <si>
    <t>介護保険特別会計</t>
  </si>
  <si>
    <t>湊町簡易水道事業特別会計</t>
  </si>
  <si>
    <t>西田面簡易水道事業特別会計</t>
  </si>
  <si>
    <t>観光施設事業特別会計</t>
  </si>
  <si>
    <t>下水道事業特別会計</t>
  </si>
  <si>
    <t>地方卸売市場事業特別会計</t>
  </si>
  <si>
    <t>農業集落排水事業特別会計</t>
  </si>
  <si>
    <t>個別生活排水事業特別会計</t>
  </si>
  <si>
    <t>三本松地区宅地整備事業特別会計</t>
  </si>
  <si>
    <t>後期高齢者医療特別会計</t>
  </si>
  <si>
    <t>水道事業会計</t>
  </si>
  <si>
    <t>県後期高齢者医療広域連合
一般会計</t>
  </si>
  <si>
    <t>県後期高齢者医療広域連合
後期高齢者医療特別会計</t>
  </si>
  <si>
    <t>県市町村総合事務組合
一般会計</t>
  </si>
  <si>
    <t>県市町村総合事務組合
消防補償等特別会計</t>
  </si>
  <si>
    <t>県市町村総合事務組合
消防賞じゅつ金特別会計</t>
  </si>
  <si>
    <t>県市町村総合事務組合
(非常勤職員公務災害補償特別会計)</t>
  </si>
  <si>
    <t>県市町村総合事務組合
自治会館管理特別会計</t>
  </si>
  <si>
    <t>県市民交通災害共済組合
一般会計</t>
  </si>
  <si>
    <t>磐梯町外一市二町一ケ村組合</t>
  </si>
  <si>
    <t>㈱まちづくり会津</t>
  </si>
  <si>
    <t>会津若松市中小企業勤労者
福祉サービスセンター</t>
  </si>
  <si>
    <t>エフエム会津</t>
  </si>
  <si>
    <t>会津若松文化振興財団</t>
  </si>
  <si>
    <t>会津若松市土地開発公社</t>
  </si>
  <si>
    <t>会津若松市観光公社</t>
  </si>
  <si>
    <t>会津地域教育学術振興財団</t>
  </si>
  <si>
    <t>湊町簡易水道事業特別会計</t>
  </si>
  <si>
    <t>西田面簡易水道事業特別会計</t>
  </si>
  <si>
    <t>地方卸売市場事業特別会計</t>
  </si>
  <si>
    <t>-</t>
  </si>
  <si>
    <t>-</t>
  </si>
  <si>
    <t>-</t>
  </si>
  <si>
    <t>-</t>
  </si>
  <si>
    <t>-</t>
  </si>
  <si>
    <t>法適用</t>
  </si>
  <si>
    <t>法適用</t>
  </si>
  <si>
    <t>会津若松地方広域市町村圏整備組合
(水道用水供給事業特別会計)</t>
  </si>
  <si>
    <t>会津若松地方広域市町村圏整備組合
（一般会計）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</si>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</sst>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9"/>
      <name val="ＭＳ Ｐゴシック"/>
      <family val="3"/>
    </font>
    <font>
      <b/>
      <sz val="9"/>
      <name val="ＭＳ Ｐゴシック"/>
      <family val="3"/>
    </font>
    <font>
      <b/>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hair"/>
      <right>
        <color indexed="63"/>
      </right>
      <top style="double"/>
      <bottom style="thin"/>
    </border>
    <border>
      <left style="thin"/>
      <right style="thin"/>
      <top style="double"/>
      <bottom style="thin"/>
    </border>
    <border diagonalUp="1">
      <left style="hair"/>
      <right style="thin"/>
      <top>
        <color indexed="63"/>
      </top>
      <bottom style="thin"/>
      <diagonal style="hair"/>
    </border>
    <border diagonalUp="1">
      <left>
        <color indexed="63"/>
      </left>
      <right style="hair"/>
      <top style="hair"/>
      <bottom style="hair"/>
      <diagonal style="hair"/>
    </border>
    <border diagonalUp="1">
      <left>
        <color indexed="63"/>
      </left>
      <right style="hair"/>
      <top style="hair"/>
      <bottom style="thin"/>
      <diagonal style="hair"/>
    </border>
    <border diagonalUp="1">
      <left style="thin"/>
      <right style="thin"/>
      <top style="hair"/>
      <bottom style="hair"/>
      <diagonal style="hair"/>
    </border>
    <border diagonalUp="1">
      <left style="thin"/>
      <right style="thin"/>
      <top style="hair"/>
      <bottom style="thin"/>
      <diagonal style="hair"/>
    </border>
    <border>
      <left>
        <color indexed="63"/>
      </left>
      <right style="hair"/>
      <top>
        <color indexed="63"/>
      </top>
      <bottom style="hair"/>
    </border>
    <border>
      <left style="thin"/>
      <right style="hair"/>
      <top style="hair"/>
      <bottom>
        <color indexed="63"/>
      </bottom>
    </border>
    <border>
      <left style="hair"/>
      <right style="hair"/>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0" fontId="2" fillId="33" borderId="17" xfId="0"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0" fontId="2" fillId="33" borderId="20" xfId="0"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48"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0" fontId="2" fillId="33" borderId="26" xfId="0"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48"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0" fontId="2" fillId="33" borderId="31" xfId="0"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1" fillId="34" borderId="35"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2" fillId="33" borderId="37" xfId="0" applyFont="1" applyFill="1" applyBorder="1" applyAlignment="1">
      <alignment horizontal="center" vertical="center"/>
    </xf>
    <xf numFmtId="176" fontId="2" fillId="33" borderId="29" xfId="0" applyNumberFormat="1" applyFont="1" applyFill="1" applyBorder="1" applyAlignment="1">
      <alignment horizontal="center" vertical="center" shrinkToFit="1"/>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3" borderId="32" xfId="0" applyFont="1" applyFill="1" applyBorder="1" applyAlignment="1">
      <alignment horizontal="distributed" vertical="center" inden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center" vertical="center"/>
    </xf>
    <xf numFmtId="0" fontId="2" fillId="33" borderId="37"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9" xfId="0" applyFont="1" applyFill="1" applyBorder="1" applyAlignment="1">
      <alignment horizontal="center" vertical="center" wrapText="1"/>
    </xf>
    <xf numFmtId="178" fontId="2" fillId="33" borderId="16" xfId="0" applyNumberFormat="1" applyFont="1" applyFill="1" applyBorder="1" applyAlignment="1">
      <alignment horizontal="center" vertical="center" shrinkToFit="1"/>
    </xf>
    <xf numFmtId="178" fontId="2" fillId="33" borderId="19"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81" fontId="2" fillId="33" borderId="19" xfId="0" applyNumberFormat="1" applyFont="1" applyFill="1" applyBorder="1" applyAlignment="1">
      <alignment horizontal="center" vertical="center"/>
    </xf>
    <xf numFmtId="181" fontId="2" fillId="33" borderId="20" xfId="0" applyNumberFormat="1" applyFont="1" applyFill="1" applyBorder="1" applyAlignment="1">
      <alignment horizontal="center" vertical="center"/>
    </xf>
    <xf numFmtId="181" fontId="2" fillId="33" borderId="40" xfId="0" applyNumberFormat="1" applyFont="1" applyFill="1" applyBorder="1" applyAlignment="1">
      <alignment horizontal="center" vertical="center"/>
    </xf>
    <xf numFmtId="181" fontId="2" fillId="33" borderId="41" xfId="0" applyNumberFormat="1" applyFont="1" applyFill="1" applyBorder="1" applyAlignment="1">
      <alignment vertical="center"/>
    </xf>
    <xf numFmtId="181" fontId="2" fillId="33" borderId="40" xfId="0" applyNumberFormat="1" applyFont="1" applyFill="1" applyBorder="1" applyAlignment="1">
      <alignment vertical="center"/>
    </xf>
    <xf numFmtId="0" fontId="2" fillId="33" borderId="34" xfId="0" applyFont="1" applyFill="1" applyBorder="1" applyAlignment="1">
      <alignment horizontal="distributed" vertical="center" indent="1"/>
    </xf>
    <xf numFmtId="179" fontId="2" fillId="33" borderId="42"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81" fontId="2" fillId="33" borderId="43" xfId="0" applyNumberFormat="1" applyFont="1" applyFill="1" applyBorder="1" applyAlignment="1">
      <alignment vertical="center"/>
    </xf>
    <xf numFmtId="181" fontId="2" fillId="33" borderId="44" xfId="0" applyNumberFormat="1" applyFont="1" applyFill="1" applyBorder="1" applyAlignment="1">
      <alignment vertical="center"/>
    </xf>
    <xf numFmtId="178" fontId="2" fillId="33" borderId="45" xfId="0" applyNumberFormat="1" applyFont="1" applyFill="1" applyBorder="1" applyAlignment="1">
      <alignment horizontal="center" vertical="center" shrinkToFit="1"/>
    </xf>
    <xf numFmtId="176" fontId="2" fillId="33" borderId="30"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7" xfId="0" applyNumberFormat="1" applyFont="1" applyFill="1" applyBorder="1" applyAlignment="1">
      <alignment vertical="center" shrinkToFit="1"/>
    </xf>
    <xf numFmtId="178" fontId="2" fillId="33" borderId="18"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6" fontId="2" fillId="33" borderId="46" xfId="48" applyNumberFormat="1" applyFont="1" applyFill="1" applyBorder="1" applyAlignment="1">
      <alignment horizontal="center" vertical="center" shrinkToFit="1"/>
    </xf>
    <xf numFmtId="176" fontId="2" fillId="33" borderId="47" xfId="48" applyNumberFormat="1" applyFont="1" applyFill="1" applyBorder="1" applyAlignment="1">
      <alignment horizontal="center" vertical="center" shrinkToFit="1"/>
    </xf>
    <xf numFmtId="178" fontId="2" fillId="33" borderId="17" xfId="0" applyNumberFormat="1" applyFont="1" applyFill="1" applyBorder="1" applyAlignment="1">
      <alignment horizontal="center" vertical="center" shrinkToFit="1"/>
    </xf>
    <xf numFmtId="0" fontId="9" fillId="33" borderId="0" xfId="0" applyFont="1" applyFill="1" applyAlignment="1">
      <alignment vertical="center"/>
    </xf>
    <xf numFmtId="0" fontId="1" fillId="33" borderId="33" xfId="0" applyFont="1" applyFill="1" applyBorder="1" applyAlignment="1">
      <alignment horizontal="center" vertical="center" wrapText="1" shrinkToFit="1"/>
    </xf>
    <xf numFmtId="0" fontId="1" fillId="33" borderId="32" xfId="0" applyFont="1" applyFill="1" applyBorder="1" applyAlignment="1">
      <alignment horizontal="center" vertical="center" wrapText="1" shrinkToFit="1"/>
    </xf>
    <xf numFmtId="181" fontId="2" fillId="33" borderId="48" xfId="0" applyNumberFormat="1" applyFont="1" applyFill="1" applyBorder="1" applyAlignment="1">
      <alignment vertical="center"/>
    </xf>
    <xf numFmtId="181" fontId="2" fillId="33" borderId="49" xfId="0" applyNumberFormat="1" applyFont="1" applyFill="1" applyBorder="1" applyAlignment="1">
      <alignment vertical="center"/>
    </xf>
    <xf numFmtId="181" fontId="2" fillId="33" borderId="50" xfId="0" applyNumberFormat="1" applyFont="1" applyFill="1" applyBorder="1" applyAlignment="1">
      <alignment vertical="center"/>
    </xf>
    <xf numFmtId="181" fontId="2" fillId="33" borderId="51" xfId="0" applyNumberFormat="1" applyFont="1" applyFill="1" applyBorder="1" applyAlignment="1">
      <alignment vertical="center"/>
    </xf>
    <xf numFmtId="181" fontId="2" fillId="33" borderId="52" xfId="0" applyNumberFormat="1" applyFont="1" applyFill="1" applyBorder="1" applyAlignment="1">
      <alignment vertical="center"/>
    </xf>
    <xf numFmtId="176" fontId="2" fillId="0" borderId="13" xfId="48"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176" fontId="2" fillId="0" borderId="46" xfId="48" applyNumberFormat="1" applyFont="1" applyFill="1" applyBorder="1" applyAlignment="1">
      <alignment vertical="center" shrinkToFit="1"/>
    </xf>
    <xf numFmtId="176" fontId="2" fillId="0" borderId="47"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2" xfId="0" applyNumberFormat="1" applyFont="1" applyFill="1" applyBorder="1" applyAlignment="1">
      <alignment horizontal="right" vertical="center" shrinkToFit="1"/>
    </xf>
    <xf numFmtId="176" fontId="2" fillId="0" borderId="15"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6" xfId="0" applyNumberFormat="1" applyFont="1" applyFill="1" applyBorder="1" applyAlignment="1">
      <alignment horizontal="righ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15" xfId="0"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8" fontId="2" fillId="0" borderId="53"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79" fontId="2" fillId="0" borderId="45" xfId="0" applyNumberFormat="1" applyFont="1" applyFill="1" applyBorder="1" applyAlignment="1">
      <alignment horizontal="center" vertical="center" shrinkToFit="1"/>
    </xf>
    <xf numFmtId="179" fontId="2" fillId="0" borderId="19"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82" fontId="2" fillId="0" borderId="16" xfId="0" applyNumberFormat="1" applyFont="1" applyFill="1" applyBorder="1" applyAlignment="1">
      <alignment horizontal="center" vertical="center"/>
    </xf>
    <xf numFmtId="182" fontId="2" fillId="0" borderId="17"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81" fontId="2" fillId="0" borderId="19"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40" xfId="0" applyNumberFormat="1" applyFont="1" applyFill="1" applyBorder="1" applyAlignment="1">
      <alignment horizontal="center" vertical="center"/>
    </xf>
    <xf numFmtId="181" fontId="2" fillId="0" borderId="41" xfId="0" applyNumberFormat="1" applyFont="1" applyFill="1" applyBorder="1" applyAlignment="1">
      <alignment vertical="center"/>
    </xf>
    <xf numFmtId="181" fontId="2" fillId="0" borderId="40" xfId="0" applyNumberFormat="1" applyFont="1" applyFill="1" applyBorder="1" applyAlignment="1">
      <alignment vertical="center"/>
    </xf>
    <xf numFmtId="178" fontId="2" fillId="0" borderId="21"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78" fontId="2" fillId="0" borderId="23"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79" fontId="2" fillId="0" borderId="55"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178" fontId="2" fillId="0" borderId="26" xfId="0" applyNumberFormat="1" applyFont="1" applyFill="1" applyBorder="1" applyAlignment="1">
      <alignment horizontal="center" vertical="center" shrinkToFi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wrapText="1"/>
    </xf>
    <xf numFmtId="0" fontId="2" fillId="34" borderId="61" xfId="0" applyFont="1" applyFill="1" applyBorder="1" applyAlignment="1">
      <alignment horizontal="center" vertical="center"/>
    </xf>
    <xf numFmtId="0" fontId="2" fillId="34" borderId="56" xfId="0" applyFont="1" applyFill="1" applyBorder="1" applyAlignment="1">
      <alignment horizontal="center" vertical="center" shrinkToFit="1"/>
    </xf>
    <xf numFmtId="0" fontId="2" fillId="34" borderId="57" xfId="0" applyFont="1" applyFill="1" applyBorder="1" applyAlignment="1">
      <alignment horizontal="center" vertical="center" shrinkToFit="1"/>
    </xf>
    <xf numFmtId="0" fontId="1" fillId="34" borderId="60" xfId="0" applyFont="1" applyFill="1" applyBorder="1" applyAlignment="1">
      <alignment horizontal="center" vertical="center" wrapText="1"/>
    </xf>
    <xf numFmtId="0" fontId="1"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1" fillId="34" borderId="61"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33" borderId="70" xfId="0" applyFont="1" applyFill="1" applyBorder="1" applyAlignment="1">
      <alignment vertical="center" shrinkToFit="1"/>
    </xf>
    <xf numFmtId="0" fontId="2" fillId="33" borderId="71" xfId="0" applyFont="1" applyFill="1" applyBorder="1" applyAlignment="1">
      <alignment vertical="center" shrinkToFit="1"/>
    </xf>
    <xf numFmtId="0" fontId="2" fillId="34" borderId="59" xfId="0" applyFont="1" applyFill="1" applyBorder="1" applyAlignment="1">
      <alignment horizontal="center" vertical="center" wrapText="1"/>
    </xf>
    <xf numFmtId="0" fontId="2" fillId="33" borderId="72" xfId="0" applyFont="1" applyFill="1" applyBorder="1" applyAlignment="1">
      <alignment horizontal="center" vertical="center" shrinkToFit="1"/>
    </xf>
    <xf numFmtId="0" fontId="2" fillId="33" borderId="73" xfId="0" applyFont="1" applyFill="1" applyBorder="1" applyAlignment="1">
      <alignment horizontal="center" vertical="center" shrinkToFit="1"/>
    </xf>
    <xf numFmtId="0" fontId="2" fillId="33" borderId="74" xfId="0" applyFont="1" applyFill="1" applyBorder="1" applyAlignment="1">
      <alignment horizontal="center" vertical="center" shrinkToFit="1"/>
    </xf>
    <xf numFmtId="0" fontId="2" fillId="33"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42</xdr:row>
      <xdr:rowOff>123825</xdr:rowOff>
    </xdr:from>
    <xdr:to>
      <xdr:col>6</xdr:col>
      <xdr:colOff>85725</xdr:colOff>
      <xdr:row>50</xdr:row>
      <xdr:rowOff>47625</xdr:rowOff>
    </xdr:to>
    <xdr:sp>
      <xdr:nvSpPr>
        <xdr:cNvPr id="1" name="Oval 38"/>
        <xdr:cNvSpPr>
          <a:spLocks/>
        </xdr:cNvSpPr>
      </xdr:nvSpPr>
      <xdr:spPr>
        <a:xfrm>
          <a:off x="1504950" y="7058025"/>
          <a:ext cx="3276600" cy="12573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対象となる三セクについては、
</a:t>
          </a:r>
          <a:r>
            <a:rPr lang="en-US" cap="none" sz="1100" b="0" i="0" u="none" baseline="0">
              <a:solidFill>
                <a:srgbClr val="FF0000"/>
              </a:solidFill>
              <a:latin typeface="ＭＳ Ｐゴシック"/>
              <a:ea typeface="ＭＳ Ｐゴシック"/>
              <a:cs typeface="ＭＳ Ｐゴシック"/>
            </a:rPr>
            <a:t>　「作成要領」４．を参照。
</a:t>
          </a:r>
          <a:r>
            <a:rPr lang="en-US" cap="none" sz="1100" b="0" i="0" u="none" baseline="0">
              <a:solidFill>
                <a:srgbClr val="FF0000"/>
              </a:solidFill>
              <a:latin typeface="ＭＳ Ｐゴシック"/>
              <a:ea typeface="ＭＳ Ｐゴシック"/>
              <a:cs typeface="ＭＳ Ｐゴシック"/>
            </a:rPr>
            <a:t>　基本的に昨年度と同範囲。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三セク調査　調査表</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に基づいて
</a:t>
          </a:r>
          <a:r>
            <a:rPr lang="en-US" cap="none" sz="1100" b="0" i="0" u="none" baseline="0">
              <a:solidFill>
                <a:srgbClr val="FF0000"/>
              </a:solidFill>
              <a:latin typeface="ＭＳ Ｐゴシック"/>
              <a:ea typeface="ＭＳ Ｐゴシック"/>
              <a:cs typeface="ＭＳ Ｐゴシック"/>
            </a:rPr>
            <a:t>　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3"/>
  <sheetViews>
    <sheetView tabSelected="1" view="pageBreakPreview" zoomScale="145" zoomScaleSheetLayoutView="145" zoomScalePageLayoutView="0" workbookViewId="0" topLeftCell="A7">
      <selection activeCell="F19" sqref="F19"/>
    </sheetView>
  </sheetViews>
  <sheetFormatPr defaultColWidth="9.00390625" defaultRowHeight="13.5" customHeight="1"/>
  <cols>
    <col min="1" max="1" width="19.00390625" style="1" customWidth="1"/>
    <col min="2" max="16384" width="9.00390625" style="1" customWidth="1"/>
  </cols>
  <sheetData>
    <row r="1" spans="1:13" ht="21" customHeight="1">
      <c r="A1" s="5" t="s">
        <v>80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18</v>
      </c>
    </row>
    <row r="4" spans="1:10" ht="21" customHeight="1" thickBot="1">
      <c r="A4" s="7" t="s">
        <v>90</v>
      </c>
      <c r="B4" s="10"/>
      <c r="G4" s="43" t="s">
        <v>62</v>
      </c>
      <c r="H4" s="44" t="s">
        <v>63</v>
      </c>
      <c r="I4" s="8" t="s">
        <v>64</v>
      </c>
      <c r="J4" s="11" t="s">
        <v>65</v>
      </c>
    </row>
    <row r="5" spans="7:10" ht="13.5" customHeight="1" thickTop="1">
      <c r="G5" s="96">
        <v>18609</v>
      </c>
      <c r="H5" s="97">
        <v>8386</v>
      </c>
      <c r="I5" s="98">
        <v>1823</v>
      </c>
      <c r="J5" s="99">
        <f>SUM(G5:I5)</f>
        <v>28818</v>
      </c>
    </row>
    <row r="6" ht="14.25">
      <c r="A6" s="6" t="s">
        <v>2</v>
      </c>
    </row>
    <row r="7" spans="8:10" ht="10.5">
      <c r="H7" s="3" t="s">
        <v>18</v>
      </c>
      <c r="I7" s="3"/>
      <c r="J7" s="58"/>
    </row>
    <row r="8" spans="1:8" ht="13.5" customHeight="1">
      <c r="A8" s="141" t="s">
        <v>0</v>
      </c>
      <c r="B8" s="156" t="s">
        <v>3</v>
      </c>
      <c r="C8" s="154" t="s">
        <v>4</v>
      </c>
      <c r="D8" s="154" t="s">
        <v>5</v>
      </c>
      <c r="E8" s="154" t="s">
        <v>6</v>
      </c>
      <c r="F8" s="145" t="s">
        <v>66</v>
      </c>
      <c r="G8" s="154" t="s">
        <v>7</v>
      </c>
      <c r="H8" s="151" t="s">
        <v>8</v>
      </c>
    </row>
    <row r="9" spans="1:8" ht="13.5" customHeight="1" thickBot="1">
      <c r="A9" s="142"/>
      <c r="B9" s="144"/>
      <c r="C9" s="146"/>
      <c r="D9" s="146"/>
      <c r="E9" s="146"/>
      <c r="F9" s="155"/>
      <c r="G9" s="146"/>
      <c r="H9" s="152"/>
    </row>
    <row r="10" spans="1:8" ht="13.5" customHeight="1" thickTop="1">
      <c r="A10" s="40" t="s">
        <v>9</v>
      </c>
      <c r="B10" s="100">
        <v>47477</v>
      </c>
      <c r="C10" s="101">
        <v>46552</v>
      </c>
      <c r="D10" s="101">
        <v>925</v>
      </c>
      <c r="E10" s="101">
        <v>832</v>
      </c>
      <c r="F10" s="101">
        <v>193</v>
      </c>
      <c r="G10" s="101">
        <v>46250</v>
      </c>
      <c r="H10" s="16"/>
    </row>
    <row r="11" spans="1:8" ht="13.5" customHeight="1">
      <c r="A11" s="41" t="s">
        <v>91</v>
      </c>
      <c r="B11" s="102">
        <v>1699</v>
      </c>
      <c r="C11" s="103">
        <v>1677</v>
      </c>
      <c r="D11" s="103">
        <v>22</v>
      </c>
      <c r="E11" s="103">
        <v>22</v>
      </c>
      <c r="F11" s="103">
        <v>1046</v>
      </c>
      <c r="G11" s="103">
        <v>7675</v>
      </c>
      <c r="H11" s="19"/>
    </row>
    <row r="12" spans="1:8" ht="13.5" customHeight="1">
      <c r="A12" s="45" t="s">
        <v>1</v>
      </c>
      <c r="B12" s="30">
        <f>SUM(B10:B11)-1046</f>
        <v>48130</v>
      </c>
      <c r="C12" s="31">
        <f>SUM(C10:C11)-1046</f>
        <v>47183</v>
      </c>
      <c r="D12" s="31">
        <f>SUM(D10:D11)</f>
        <v>947</v>
      </c>
      <c r="E12" s="31">
        <f>SUM(E10:E11)</f>
        <v>854</v>
      </c>
      <c r="F12" s="75"/>
      <c r="G12" s="31">
        <f>SUM(G10:G11)</f>
        <v>53925</v>
      </c>
      <c r="H12" s="38"/>
    </row>
    <row r="13" spans="1:8" ht="13.5" customHeight="1">
      <c r="A13" s="78" t="s">
        <v>77</v>
      </c>
      <c r="B13" s="76"/>
      <c r="C13" s="76"/>
      <c r="D13" s="76"/>
      <c r="E13" s="76"/>
      <c r="F13" s="76"/>
      <c r="G13" s="76"/>
      <c r="H13" s="77"/>
    </row>
    <row r="14" ht="9.75" customHeight="1"/>
    <row r="15" ht="14.25">
      <c r="A15" s="6" t="s">
        <v>12</v>
      </c>
    </row>
    <row r="16" spans="9:12" ht="10.5">
      <c r="I16" s="3" t="s">
        <v>18</v>
      </c>
      <c r="K16" s="3"/>
      <c r="L16" s="3"/>
    </row>
    <row r="17" spans="1:9" ht="13.5" customHeight="1">
      <c r="A17" s="141" t="s">
        <v>0</v>
      </c>
      <c r="B17" s="143" t="s">
        <v>54</v>
      </c>
      <c r="C17" s="145" t="s">
        <v>55</v>
      </c>
      <c r="D17" s="145" t="s">
        <v>56</v>
      </c>
      <c r="E17" s="149" t="s">
        <v>57</v>
      </c>
      <c r="F17" s="145" t="s">
        <v>66</v>
      </c>
      <c r="G17" s="145" t="s">
        <v>13</v>
      </c>
      <c r="H17" s="149" t="s">
        <v>52</v>
      </c>
      <c r="I17" s="151" t="s">
        <v>8</v>
      </c>
    </row>
    <row r="18" spans="1:9" ht="13.5" customHeight="1" thickBot="1">
      <c r="A18" s="142"/>
      <c r="B18" s="144"/>
      <c r="C18" s="146"/>
      <c r="D18" s="146"/>
      <c r="E18" s="150"/>
      <c r="F18" s="155"/>
      <c r="G18" s="155"/>
      <c r="H18" s="153"/>
      <c r="I18" s="152"/>
    </row>
    <row r="19" spans="1:9" ht="13.5" customHeight="1" thickTop="1">
      <c r="A19" s="40" t="s">
        <v>92</v>
      </c>
      <c r="B19" s="104">
        <v>12905</v>
      </c>
      <c r="C19" s="105">
        <v>12868</v>
      </c>
      <c r="D19" s="105">
        <v>37</v>
      </c>
      <c r="E19" s="105">
        <v>37</v>
      </c>
      <c r="F19" s="105">
        <v>1145</v>
      </c>
      <c r="G19" s="106" t="s">
        <v>126</v>
      </c>
      <c r="H19" s="106" t="s">
        <v>126</v>
      </c>
      <c r="I19" s="22"/>
    </row>
    <row r="20" spans="1:9" ht="13.5" customHeight="1">
      <c r="A20" s="40" t="s">
        <v>93</v>
      </c>
      <c r="B20" s="107">
        <v>77</v>
      </c>
      <c r="C20" s="108">
        <v>57</v>
      </c>
      <c r="D20" s="108">
        <v>20</v>
      </c>
      <c r="E20" s="108">
        <v>20</v>
      </c>
      <c r="F20" s="108">
        <v>3</v>
      </c>
      <c r="G20" s="109" t="s">
        <v>126</v>
      </c>
      <c r="H20" s="109" t="s">
        <v>126</v>
      </c>
      <c r="I20" s="22"/>
    </row>
    <row r="21" spans="1:9" ht="13.5" customHeight="1">
      <c r="A21" s="40" t="s">
        <v>94</v>
      </c>
      <c r="B21" s="107">
        <v>8401</v>
      </c>
      <c r="C21" s="108">
        <v>8255</v>
      </c>
      <c r="D21" s="108">
        <v>146</v>
      </c>
      <c r="E21" s="108">
        <v>146</v>
      </c>
      <c r="F21" s="108">
        <v>1436</v>
      </c>
      <c r="G21" s="109" t="s">
        <v>126</v>
      </c>
      <c r="H21" s="109" t="s">
        <v>126</v>
      </c>
      <c r="I21" s="22"/>
    </row>
    <row r="22" spans="1:9" ht="13.5" customHeight="1">
      <c r="A22" s="40" t="s">
        <v>103</v>
      </c>
      <c r="B22" s="107">
        <v>1128</v>
      </c>
      <c r="C22" s="108">
        <v>1117</v>
      </c>
      <c r="D22" s="108">
        <v>11</v>
      </c>
      <c r="E22" s="108">
        <v>11</v>
      </c>
      <c r="F22" s="108">
        <v>283</v>
      </c>
      <c r="G22" s="109" t="s">
        <v>126</v>
      </c>
      <c r="H22" s="109" t="s">
        <v>126</v>
      </c>
      <c r="I22" s="22"/>
    </row>
    <row r="23" spans="1:9" ht="13.5" customHeight="1">
      <c r="A23" s="40" t="s">
        <v>95</v>
      </c>
      <c r="B23" s="107">
        <v>4</v>
      </c>
      <c r="C23" s="108">
        <v>3</v>
      </c>
      <c r="D23" s="108">
        <v>1</v>
      </c>
      <c r="E23" s="108">
        <v>1</v>
      </c>
      <c r="F23" s="108">
        <v>1</v>
      </c>
      <c r="G23" s="109" t="s">
        <v>126</v>
      </c>
      <c r="H23" s="109" t="s">
        <v>126</v>
      </c>
      <c r="I23" s="22"/>
    </row>
    <row r="24" spans="1:9" ht="13.5" customHeight="1">
      <c r="A24" s="40" t="s">
        <v>96</v>
      </c>
      <c r="B24" s="107">
        <v>12</v>
      </c>
      <c r="C24" s="108">
        <v>2</v>
      </c>
      <c r="D24" s="108">
        <v>10</v>
      </c>
      <c r="E24" s="108">
        <v>10</v>
      </c>
      <c r="F24" s="109" t="s">
        <v>126</v>
      </c>
      <c r="G24" s="109" t="s">
        <v>126</v>
      </c>
      <c r="H24" s="109" t="s">
        <v>126</v>
      </c>
      <c r="I24" s="22"/>
    </row>
    <row r="25" spans="1:9" ht="13.5" customHeight="1">
      <c r="A25" s="40" t="s">
        <v>97</v>
      </c>
      <c r="B25" s="107">
        <v>346</v>
      </c>
      <c r="C25" s="108">
        <v>295</v>
      </c>
      <c r="D25" s="108">
        <v>51</v>
      </c>
      <c r="E25" s="108">
        <v>51</v>
      </c>
      <c r="F25" s="109" t="s">
        <v>133</v>
      </c>
      <c r="G25" s="109" t="s">
        <v>126</v>
      </c>
      <c r="H25" s="109" t="s">
        <v>126</v>
      </c>
      <c r="I25" s="22"/>
    </row>
    <row r="26" spans="1:9" ht="13.5" customHeight="1">
      <c r="A26" s="40" t="s">
        <v>98</v>
      </c>
      <c r="B26" s="107">
        <v>3960</v>
      </c>
      <c r="C26" s="108">
        <v>3934</v>
      </c>
      <c r="D26" s="108">
        <v>26</v>
      </c>
      <c r="E26" s="108">
        <v>21</v>
      </c>
      <c r="F26" s="108">
        <v>1125</v>
      </c>
      <c r="G26" s="108">
        <v>22350</v>
      </c>
      <c r="H26" s="108">
        <v>11041</v>
      </c>
      <c r="I26" s="22"/>
    </row>
    <row r="27" spans="1:9" ht="13.5" customHeight="1">
      <c r="A27" s="40" t="s">
        <v>99</v>
      </c>
      <c r="B27" s="107">
        <v>164</v>
      </c>
      <c r="C27" s="108">
        <v>155</v>
      </c>
      <c r="D27" s="108">
        <v>9</v>
      </c>
      <c r="E27" s="108">
        <v>9</v>
      </c>
      <c r="F27" s="108">
        <v>2</v>
      </c>
      <c r="G27" s="108">
        <v>269</v>
      </c>
      <c r="H27" s="108">
        <v>36</v>
      </c>
      <c r="I27" s="22"/>
    </row>
    <row r="28" spans="1:9" ht="13.5" customHeight="1">
      <c r="A28" s="40" t="s">
        <v>100</v>
      </c>
      <c r="B28" s="107">
        <v>433</v>
      </c>
      <c r="C28" s="108">
        <v>412</v>
      </c>
      <c r="D28" s="108">
        <v>21</v>
      </c>
      <c r="E28" s="108">
        <v>21</v>
      </c>
      <c r="F28" s="108">
        <v>170</v>
      </c>
      <c r="G28" s="108">
        <v>2596</v>
      </c>
      <c r="H28" s="108">
        <v>2468</v>
      </c>
      <c r="I28" s="22"/>
    </row>
    <row r="29" spans="1:9" ht="13.5" customHeight="1">
      <c r="A29" s="40" t="s">
        <v>101</v>
      </c>
      <c r="B29" s="107">
        <v>180</v>
      </c>
      <c r="C29" s="108">
        <v>172</v>
      </c>
      <c r="D29" s="108">
        <v>8</v>
      </c>
      <c r="E29" s="108">
        <v>8</v>
      </c>
      <c r="F29" s="108">
        <v>34</v>
      </c>
      <c r="G29" s="108">
        <v>571</v>
      </c>
      <c r="H29" s="108">
        <v>292</v>
      </c>
      <c r="I29" s="22"/>
    </row>
    <row r="30" spans="1:9" ht="13.5" customHeight="1">
      <c r="A30" s="40" t="s">
        <v>102</v>
      </c>
      <c r="B30" s="107">
        <v>122</v>
      </c>
      <c r="C30" s="108">
        <v>1</v>
      </c>
      <c r="D30" s="108">
        <v>121</v>
      </c>
      <c r="E30" s="108">
        <v>121</v>
      </c>
      <c r="F30" s="109" t="s">
        <v>126</v>
      </c>
      <c r="G30" s="109" t="s">
        <v>126</v>
      </c>
      <c r="H30" s="109" t="s">
        <v>126</v>
      </c>
      <c r="I30" s="22"/>
    </row>
    <row r="31" spans="1:9" ht="13.5" customHeight="1">
      <c r="A31" s="41" t="s">
        <v>104</v>
      </c>
      <c r="B31" s="110">
        <v>3199</v>
      </c>
      <c r="C31" s="111">
        <v>2892</v>
      </c>
      <c r="D31" s="111">
        <v>307</v>
      </c>
      <c r="E31" s="111">
        <v>2072</v>
      </c>
      <c r="F31" s="111">
        <v>89</v>
      </c>
      <c r="G31" s="111">
        <v>11993</v>
      </c>
      <c r="H31" s="111">
        <v>396</v>
      </c>
      <c r="I31" s="25" t="s">
        <v>129</v>
      </c>
    </row>
    <row r="32" spans="1:9" ht="10.5">
      <c r="A32" s="45" t="s">
        <v>23</v>
      </c>
      <c r="B32" s="46"/>
      <c r="C32" s="47"/>
      <c r="D32" s="47"/>
      <c r="E32" s="35">
        <f>SUM(E19:E31)</f>
        <v>2528</v>
      </c>
      <c r="F32" s="37"/>
      <c r="G32" s="35">
        <f>SUM(G19:G31)</f>
        <v>37779</v>
      </c>
      <c r="H32" s="35">
        <f>SUM(H19:H31)</f>
        <v>14233</v>
      </c>
      <c r="I32" s="39"/>
    </row>
    <row r="33" ht="10.5">
      <c r="A33" s="1" t="s">
        <v>71</v>
      </c>
    </row>
    <row r="34" ht="10.5">
      <c r="A34" s="1" t="s">
        <v>73</v>
      </c>
    </row>
    <row r="35" ht="10.5">
      <c r="A35" s="1" t="s">
        <v>60</v>
      </c>
    </row>
    <row r="36" ht="9.75" customHeight="1">
      <c r="A36" s="1" t="s">
        <v>59</v>
      </c>
    </row>
    <row r="37" ht="10.5"/>
    <row r="38" spans="1:10" ht="14.25">
      <c r="A38" s="6" t="s">
        <v>19</v>
      </c>
      <c r="J38" s="3"/>
    </row>
    <row r="39" ht="13.5" customHeight="1">
      <c r="I39" s="3" t="s">
        <v>18</v>
      </c>
    </row>
    <row r="40" spans="1:9" ht="13.5" customHeight="1">
      <c r="A40" s="141" t="s">
        <v>20</v>
      </c>
      <c r="B40" s="143" t="s">
        <v>54</v>
      </c>
      <c r="C40" s="145" t="s">
        <v>55</v>
      </c>
      <c r="D40" s="145" t="s">
        <v>56</v>
      </c>
      <c r="E40" s="149" t="s">
        <v>57</v>
      </c>
      <c r="F40" s="145" t="s">
        <v>66</v>
      </c>
      <c r="G40" s="145" t="s">
        <v>13</v>
      </c>
      <c r="H40" s="149" t="s">
        <v>53</v>
      </c>
      <c r="I40" s="151" t="s">
        <v>8</v>
      </c>
    </row>
    <row r="41" spans="1:9" ht="13.5" customHeight="1" thickBot="1">
      <c r="A41" s="142"/>
      <c r="B41" s="144"/>
      <c r="C41" s="146"/>
      <c r="D41" s="146"/>
      <c r="E41" s="150"/>
      <c r="F41" s="155"/>
      <c r="G41" s="155"/>
      <c r="H41" s="153"/>
      <c r="I41" s="152"/>
    </row>
    <row r="42" spans="1:9" ht="20.25" customHeight="1" thickTop="1">
      <c r="A42" s="89" t="s">
        <v>131</v>
      </c>
      <c r="B42" s="104">
        <v>715</v>
      </c>
      <c r="C42" s="105">
        <v>510</v>
      </c>
      <c r="D42" s="105">
        <v>205</v>
      </c>
      <c r="E42" s="105">
        <v>763</v>
      </c>
      <c r="F42" s="106" t="s">
        <v>126</v>
      </c>
      <c r="G42" s="105">
        <v>2772</v>
      </c>
      <c r="H42" s="105">
        <v>1181</v>
      </c>
      <c r="I42" s="26" t="s">
        <v>130</v>
      </c>
    </row>
    <row r="43" spans="1:9" ht="20.25" customHeight="1">
      <c r="A43" s="90" t="s">
        <v>132</v>
      </c>
      <c r="B43" s="107">
        <v>4641</v>
      </c>
      <c r="C43" s="108">
        <v>4309</v>
      </c>
      <c r="D43" s="108">
        <v>332</v>
      </c>
      <c r="E43" s="108">
        <v>332</v>
      </c>
      <c r="F43" s="108">
        <v>5</v>
      </c>
      <c r="G43" s="108">
        <v>2319</v>
      </c>
      <c r="H43" s="109">
        <v>884</v>
      </c>
      <c r="I43" s="22"/>
    </row>
    <row r="44" spans="1:9" ht="13.5" customHeight="1">
      <c r="A44" s="40" t="s">
        <v>105</v>
      </c>
      <c r="B44" s="107">
        <v>2961</v>
      </c>
      <c r="C44" s="108">
        <v>2886</v>
      </c>
      <c r="D44" s="108">
        <v>75</v>
      </c>
      <c r="E44" s="108">
        <v>75</v>
      </c>
      <c r="F44" s="109" t="s">
        <v>126</v>
      </c>
      <c r="G44" s="109" t="s">
        <v>126</v>
      </c>
      <c r="H44" s="109" t="s">
        <v>128</v>
      </c>
      <c r="I44" s="22"/>
    </row>
    <row r="45" spans="1:9" ht="20.25" customHeight="1">
      <c r="A45" s="90" t="s">
        <v>106</v>
      </c>
      <c r="B45" s="107">
        <v>215175</v>
      </c>
      <c r="C45" s="108">
        <v>206085</v>
      </c>
      <c r="D45" s="108">
        <v>9090</v>
      </c>
      <c r="E45" s="108">
        <v>9090</v>
      </c>
      <c r="F45" s="108">
        <v>2231</v>
      </c>
      <c r="G45" s="109" t="s">
        <v>128</v>
      </c>
      <c r="H45" s="109" t="s">
        <v>128</v>
      </c>
      <c r="I45" s="22"/>
    </row>
    <row r="46" spans="1:9" ht="13.5" customHeight="1">
      <c r="A46" s="40" t="s">
        <v>107</v>
      </c>
      <c r="B46" s="107">
        <v>12538</v>
      </c>
      <c r="C46" s="108">
        <v>10917</v>
      </c>
      <c r="D46" s="108">
        <v>1621</v>
      </c>
      <c r="E46" s="108">
        <v>1621</v>
      </c>
      <c r="F46" s="108">
        <v>2966</v>
      </c>
      <c r="G46" s="109" t="s">
        <v>128</v>
      </c>
      <c r="H46" s="109" t="s">
        <v>128</v>
      </c>
      <c r="I46" s="22"/>
    </row>
    <row r="47" spans="1:9" ht="18" customHeight="1">
      <c r="A47" s="90" t="s">
        <v>108</v>
      </c>
      <c r="B47" s="107">
        <v>1557</v>
      </c>
      <c r="C47" s="108">
        <v>1557</v>
      </c>
      <c r="D47" s="108">
        <v>0</v>
      </c>
      <c r="E47" s="108">
        <v>0</v>
      </c>
      <c r="F47" s="109" t="s">
        <v>126</v>
      </c>
      <c r="G47" s="109" t="s">
        <v>128</v>
      </c>
      <c r="H47" s="109" t="s">
        <v>128</v>
      </c>
      <c r="I47" s="22"/>
    </row>
    <row r="48" spans="1:9" ht="18" customHeight="1">
      <c r="A48" s="90" t="s">
        <v>109</v>
      </c>
      <c r="B48" s="107">
        <v>5</v>
      </c>
      <c r="C48" s="108">
        <v>0</v>
      </c>
      <c r="D48" s="108">
        <v>5</v>
      </c>
      <c r="E48" s="108">
        <v>5</v>
      </c>
      <c r="F48" s="109" t="s">
        <v>126</v>
      </c>
      <c r="G48" s="109" t="s">
        <v>128</v>
      </c>
      <c r="H48" s="109" t="s">
        <v>128</v>
      </c>
      <c r="I48" s="22"/>
    </row>
    <row r="49" spans="1:9" ht="18" customHeight="1">
      <c r="A49" s="90" t="s">
        <v>110</v>
      </c>
      <c r="B49" s="107">
        <v>50</v>
      </c>
      <c r="C49" s="108">
        <v>44</v>
      </c>
      <c r="D49" s="108">
        <v>6</v>
      </c>
      <c r="E49" s="108">
        <v>6</v>
      </c>
      <c r="F49" s="108">
        <v>20</v>
      </c>
      <c r="G49" s="109" t="s">
        <v>128</v>
      </c>
      <c r="H49" s="109" t="s">
        <v>128</v>
      </c>
      <c r="I49" s="22"/>
    </row>
    <row r="50" spans="1:9" ht="18" customHeight="1">
      <c r="A50" s="90" t="s">
        <v>111</v>
      </c>
      <c r="B50" s="107">
        <v>14</v>
      </c>
      <c r="C50" s="108">
        <v>13</v>
      </c>
      <c r="D50" s="108">
        <v>1</v>
      </c>
      <c r="E50" s="108">
        <v>1</v>
      </c>
      <c r="F50" s="109" t="s">
        <v>126</v>
      </c>
      <c r="G50" s="109" t="s">
        <v>128</v>
      </c>
      <c r="H50" s="109" t="s">
        <v>128</v>
      </c>
      <c r="I50" s="22"/>
    </row>
    <row r="51" spans="1:9" ht="13.5" customHeight="1">
      <c r="A51" s="40" t="s">
        <v>112</v>
      </c>
      <c r="B51" s="107">
        <v>391</v>
      </c>
      <c r="C51" s="108">
        <v>292</v>
      </c>
      <c r="D51" s="108">
        <v>99</v>
      </c>
      <c r="E51" s="108">
        <v>99</v>
      </c>
      <c r="F51" s="108">
        <v>31</v>
      </c>
      <c r="G51" s="109" t="s">
        <v>128</v>
      </c>
      <c r="H51" s="109" t="s">
        <v>128</v>
      </c>
      <c r="I51" s="22"/>
    </row>
    <row r="52" spans="1:9" ht="13.5" customHeight="1">
      <c r="A52" s="40" t="s">
        <v>113</v>
      </c>
      <c r="B52" s="107">
        <v>27</v>
      </c>
      <c r="C52" s="108">
        <v>23</v>
      </c>
      <c r="D52" s="108">
        <v>4</v>
      </c>
      <c r="E52" s="108">
        <v>4</v>
      </c>
      <c r="F52" s="109" t="s">
        <v>126</v>
      </c>
      <c r="G52" s="109" t="s">
        <v>126</v>
      </c>
      <c r="H52" s="109" t="s">
        <v>126</v>
      </c>
      <c r="I52" s="22"/>
    </row>
    <row r="53" spans="1:9" ht="9.75" customHeight="1">
      <c r="A53" s="45" t="s">
        <v>24</v>
      </c>
      <c r="B53" s="46"/>
      <c r="C53" s="47"/>
      <c r="D53" s="47"/>
      <c r="E53" s="35">
        <f>SUM(E42:E52)</f>
        <v>11996</v>
      </c>
      <c r="F53" s="37"/>
      <c r="G53" s="35">
        <f>SUM(G42:G52)</f>
        <v>5091</v>
      </c>
      <c r="H53" s="35">
        <f>SUM(H42:H52)</f>
        <v>2065</v>
      </c>
      <c r="I53" s="48"/>
    </row>
    <row r="54" ht="10.5">
      <c r="A54" s="2"/>
    </row>
    <row r="55" ht="14.25">
      <c r="A55" s="6" t="s">
        <v>67</v>
      </c>
    </row>
    <row r="56" ht="13.5" customHeight="1">
      <c r="J56" s="3" t="s">
        <v>18</v>
      </c>
    </row>
    <row r="57" spans="1:10" ht="13.5" customHeight="1">
      <c r="A57" s="147" t="s">
        <v>27</v>
      </c>
      <c r="B57" s="143" t="s">
        <v>29</v>
      </c>
      <c r="C57" s="145" t="s">
        <v>58</v>
      </c>
      <c r="D57" s="145" t="s">
        <v>30</v>
      </c>
      <c r="E57" s="145" t="s">
        <v>31</v>
      </c>
      <c r="F57" s="145" t="s">
        <v>32</v>
      </c>
      <c r="G57" s="149" t="s">
        <v>33</v>
      </c>
      <c r="H57" s="149" t="s">
        <v>34</v>
      </c>
      <c r="I57" s="149" t="s">
        <v>70</v>
      </c>
      <c r="J57" s="151" t="s">
        <v>8</v>
      </c>
    </row>
    <row r="58" spans="1:10" ht="13.5" customHeight="1" thickBot="1">
      <c r="A58" s="148"/>
      <c r="B58" s="144"/>
      <c r="C58" s="146"/>
      <c r="D58" s="146"/>
      <c r="E58" s="146"/>
      <c r="F58" s="146"/>
      <c r="G58" s="150"/>
      <c r="H58" s="150"/>
      <c r="I58" s="153"/>
      <c r="J58" s="152"/>
    </row>
    <row r="59" spans="1:10" ht="13.5" customHeight="1" thickTop="1">
      <c r="A59" s="40" t="s">
        <v>114</v>
      </c>
      <c r="B59" s="104">
        <v>3</v>
      </c>
      <c r="C59" s="105">
        <v>49</v>
      </c>
      <c r="D59" s="105">
        <v>29</v>
      </c>
      <c r="E59" s="105">
        <v>68</v>
      </c>
      <c r="F59" s="106" t="s">
        <v>126</v>
      </c>
      <c r="G59" s="106" t="s">
        <v>126</v>
      </c>
      <c r="H59" s="106" t="s">
        <v>126</v>
      </c>
      <c r="I59" s="106" t="s">
        <v>126</v>
      </c>
      <c r="J59" s="22"/>
    </row>
    <row r="60" spans="1:10" ht="20.25" customHeight="1">
      <c r="A60" s="90" t="s">
        <v>115</v>
      </c>
      <c r="B60" s="107">
        <v>-1</v>
      </c>
      <c r="C60" s="108">
        <v>46</v>
      </c>
      <c r="D60" s="108">
        <v>30</v>
      </c>
      <c r="E60" s="108">
        <v>20</v>
      </c>
      <c r="F60" s="109" t="s">
        <v>126</v>
      </c>
      <c r="G60" s="109" t="s">
        <v>126</v>
      </c>
      <c r="H60" s="109" t="s">
        <v>126</v>
      </c>
      <c r="I60" s="109" t="s">
        <v>126</v>
      </c>
      <c r="J60" s="22"/>
    </row>
    <row r="61" spans="1:10" ht="13.5" customHeight="1">
      <c r="A61" s="40" t="s">
        <v>116</v>
      </c>
      <c r="B61" s="112" t="s">
        <v>126</v>
      </c>
      <c r="C61" s="109" t="s">
        <v>126</v>
      </c>
      <c r="D61" s="108">
        <v>2</v>
      </c>
      <c r="E61" s="109" t="s">
        <v>126</v>
      </c>
      <c r="F61" s="109" t="s">
        <v>126</v>
      </c>
      <c r="G61" s="109" t="s">
        <v>126</v>
      </c>
      <c r="H61" s="109" t="s">
        <v>126</v>
      </c>
      <c r="I61" s="109" t="s">
        <v>126</v>
      </c>
      <c r="J61" s="22"/>
    </row>
    <row r="62" spans="1:10" ht="13.5" customHeight="1">
      <c r="A62" s="40" t="s">
        <v>117</v>
      </c>
      <c r="B62" s="107">
        <v>13</v>
      </c>
      <c r="C62" s="108">
        <v>259</v>
      </c>
      <c r="D62" s="108">
        <v>210</v>
      </c>
      <c r="E62" s="109" t="s">
        <v>126</v>
      </c>
      <c r="F62" s="109" t="s">
        <v>126</v>
      </c>
      <c r="G62" s="109" t="s">
        <v>126</v>
      </c>
      <c r="H62" s="109" t="s">
        <v>126</v>
      </c>
      <c r="I62" s="109" t="s">
        <v>126</v>
      </c>
      <c r="J62" s="22"/>
    </row>
    <row r="63" spans="1:10" ht="13.5" customHeight="1">
      <c r="A63" s="40" t="s">
        <v>118</v>
      </c>
      <c r="B63" s="107">
        <v>15</v>
      </c>
      <c r="C63" s="108">
        <v>233</v>
      </c>
      <c r="D63" s="108">
        <v>4</v>
      </c>
      <c r="E63" s="109" t="s">
        <v>126</v>
      </c>
      <c r="F63" s="109" t="s">
        <v>126</v>
      </c>
      <c r="G63" s="109">
        <v>2007</v>
      </c>
      <c r="H63" s="109" t="s">
        <v>126</v>
      </c>
      <c r="I63" s="109">
        <v>137</v>
      </c>
      <c r="J63" s="22"/>
    </row>
    <row r="64" spans="1:10" ht="13.5" customHeight="1">
      <c r="A64" s="40" t="s">
        <v>119</v>
      </c>
      <c r="B64" s="107">
        <v>16</v>
      </c>
      <c r="C64" s="108">
        <v>301</v>
      </c>
      <c r="D64" s="108">
        <v>30</v>
      </c>
      <c r="E64" s="109" t="s">
        <v>126</v>
      </c>
      <c r="F64" s="109" t="s">
        <v>126</v>
      </c>
      <c r="G64" s="109" t="s">
        <v>126</v>
      </c>
      <c r="H64" s="109" t="s">
        <v>126</v>
      </c>
      <c r="I64" s="109" t="s">
        <v>126</v>
      </c>
      <c r="J64" s="22"/>
    </row>
    <row r="65" spans="1:10" ht="13.5" customHeight="1">
      <c r="A65" s="40" t="s">
        <v>120</v>
      </c>
      <c r="B65" s="107">
        <v>-1</v>
      </c>
      <c r="C65" s="108">
        <v>220</v>
      </c>
      <c r="D65" s="108">
        <v>82</v>
      </c>
      <c r="E65" s="109" t="s">
        <v>126</v>
      </c>
      <c r="F65" s="109" t="s">
        <v>126</v>
      </c>
      <c r="G65" s="109" t="s">
        <v>126</v>
      </c>
      <c r="H65" s="109" t="s">
        <v>126</v>
      </c>
      <c r="I65" s="109" t="s">
        <v>126</v>
      </c>
      <c r="J65" s="22"/>
    </row>
    <row r="66" spans="1:10" ht="10.5">
      <c r="A66" s="49" t="s">
        <v>28</v>
      </c>
      <c r="B66" s="36"/>
      <c r="C66" s="37"/>
      <c r="D66" s="35">
        <f aca="true" t="shared" si="0" ref="D66:I66">SUM(D59:D65)</f>
        <v>387</v>
      </c>
      <c r="E66" s="35">
        <f t="shared" si="0"/>
        <v>88</v>
      </c>
      <c r="F66" s="35">
        <f t="shared" si="0"/>
        <v>0</v>
      </c>
      <c r="G66" s="35">
        <f t="shared" si="0"/>
        <v>2007</v>
      </c>
      <c r="H66" s="35">
        <f t="shared" si="0"/>
        <v>0</v>
      </c>
      <c r="I66" s="35">
        <f t="shared" si="0"/>
        <v>137</v>
      </c>
      <c r="J66" s="39"/>
    </row>
    <row r="67" ht="9.75" customHeight="1">
      <c r="A67" s="1" t="s">
        <v>72</v>
      </c>
    </row>
    <row r="68" ht="10.5"/>
    <row r="69" ht="14.25">
      <c r="A69" s="6" t="s">
        <v>50</v>
      </c>
    </row>
    <row r="70" ht="10.5">
      <c r="D70" s="3" t="s">
        <v>18</v>
      </c>
    </row>
    <row r="71" spans="1:4" ht="22.5" customHeight="1" thickBot="1">
      <c r="A71" s="50" t="s">
        <v>45</v>
      </c>
      <c r="B71" s="51" t="s">
        <v>81</v>
      </c>
      <c r="C71" s="52" t="s">
        <v>82</v>
      </c>
      <c r="D71" s="53" t="s">
        <v>61</v>
      </c>
    </row>
    <row r="72" spans="1:4" ht="13.5" customHeight="1" thickTop="1">
      <c r="A72" s="54" t="s">
        <v>46</v>
      </c>
      <c r="B72" s="104">
        <v>665</v>
      </c>
      <c r="C72" s="105">
        <v>1317</v>
      </c>
      <c r="D72" s="26">
        <f>C72-B72</f>
        <v>652</v>
      </c>
    </row>
    <row r="73" spans="1:4" ht="13.5" customHeight="1">
      <c r="A73" s="55" t="s">
        <v>47</v>
      </c>
      <c r="B73" s="110">
        <v>54</v>
      </c>
      <c r="C73" s="111">
        <v>54</v>
      </c>
      <c r="D73" s="25">
        <f>C73-B73</f>
        <v>0</v>
      </c>
    </row>
    <row r="74" spans="1:4" ht="13.5" customHeight="1">
      <c r="A74" s="56" t="s">
        <v>48</v>
      </c>
      <c r="B74" s="113">
        <v>5441</v>
      </c>
      <c r="C74" s="114">
        <v>5399</v>
      </c>
      <c r="D74" s="34">
        <f>C74-B74</f>
        <v>-42</v>
      </c>
    </row>
    <row r="75" spans="1:4" ht="10.5">
      <c r="A75" s="57" t="s">
        <v>49</v>
      </c>
      <c r="B75" s="79">
        <f>SUM(B72:B74)</f>
        <v>6160</v>
      </c>
      <c r="C75" s="35">
        <f>SUM(C72:C74)</f>
        <v>6770</v>
      </c>
      <c r="D75" s="39">
        <f>SUM(D72:D74)</f>
        <v>610</v>
      </c>
    </row>
    <row r="76" spans="1:4" ht="9.75" customHeight="1">
      <c r="A76" s="1" t="s">
        <v>69</v>
      </c>
      <c r="B76" s="58"/>
      <c r="C76" s="58"/>
      <c r="D76" s="58"/>
    </row>
    <row r="77" spans="1:4" ht="10.5">
      <c r="A77" s="59"/>
      <c r="B77" s="58"/>
      <c r="C77" s="58"/>
      <c r="D77" s="58"/>
    </row>
    <row r="78" ht="10.5" customHeight="1">
      <c r="A78" s="6" t="s">
        <v>68</v>
      </c>
    </row>
    <row r="79" ht="14.25">
      <c r="A79" s="6"/>
    </row>
    <row r="80" spans="1:11" ht="29.25" customHeight="1" thickBot="1">
      <c r="A80" s="50" t="s">
        <v>43</v>
      </c>
      <c r="B80" s="51" t="s">
        <v>81</v>
      </c>
      <c r="C80" s="52" t="s">
        <v>82</v>
      </c>
      <c r="D80" s="52" t="s">
        <v>61</v>
      </c>
      <c r="E80" s="60" t="s">
        <v>41</v>
      </c>
      <c r="F80" s="53" t="s">
        <v>42</v>
      </c>
      <c r="G80" s="157" t="s">
        <v>51</v>
      </c>
      <c r="H80" s="158"/>
      <c r="I80" s="51" t="s">
        <v>81</v>
      </c>
      <c r="J80" s="52" t="s">
        <v>82</v>
      </c>
      <c r="K80" s="53" t="s">
        <v>61</v>
      </c>
    </row>
    <row r="81" spans="1:11" ht="13.5" customHeight="1" thickTop="1">
      <c r="A81" s="54" t="s">
        <v>35</v>
      </c>
      <c r="B81" s="115">
        <v>2.74</v>
      </c>
      <c r="C81" s="116">
        <v>2.96</v>
      </c>
      <c r="D81" s="61">
        <f aca="true" t="shared" si="1" ref="D81:D86">C81-B81</f>
        <v>0.21999999999999975</v>
      </c>
      <c r="E81" s="123">
        <v>-11.86</v>
      </c>
      <c r="F81" s="124">
        <v>-20</v>
      </c>
      <c r="G81" s="163" t="s">
        <v>121</v>
      </c>
      <c r="H81" s="164"/>
      <c r="I81" s="132" t="s">
        <v>125</v>
      </c>
      <c r="J81" s="133" t="s">
        <v>125</v>
      </c>
      <c r="K81" s="134" t="s">
        <v>126</v>
      </c>
    </row>
    <row r="82" spans="1:11" ht="13.5" customHeight="1">
      <c r="A82" s="55" t="s">
        <v>36</v>
      </c>
      <c r="B82" s="117">
        <v>10.71</v>
      </c>
      <c r="C82" s="118">
        <v>11.73</v>
      </c>
      <c r="D82" s="62">
        <f t="shared" si="1"/>
        <v>1.0199999999999996</v>
      </c>
      <c r="E82" s="125">
        <v>-16.86</v>
      </c>
      <c r="F82" s="126">
        <v>-40</v>
      </c>
      <c r="G82" s="161" t="s">
        <v>122</v>
      </c>
      <c r="H82" s="162"/>
      <c r="I82" s="117" t="s">
        <v>124</v>
      </c>
      <c r="J82" s="120" t="s">
        <v>124</v>
      </c>
      <c r="K82" s="135" t="s">
        <v>127</v>
      </c>
    </row>
    <row r="83" spans="1:11" ht="13.5" customHeight="1">
      <c r="A83" s="55" t="s">
        <v>37</v>
      </c>
      <c r="B83" s="119">
        <v>18.9</v>
      </c>
      <c r="C83" s="120">
        <v>18.5</v>
      </c>
      <c r="D83" s="62">
        <f t="shared" si="1"/>
        <v>-0.3999999999999986</v>
      </c>
      <c r="E83" s="127">
        <v>25</v>
      </c>
      <c r="F83" s="128">
        <v>35</v>
      </c>
      <c r="G83" s="161" t="s">
        <v>97</v>
      </c>
      <c r="H83" s="162"/>
      <c r="I83" s="117" t="s">
        <v>124</v>
      </c>
      <c r="J83" s="120" t="s">
        <v>124</v>
      </c>
      <c r="K83" s="135" t="s">
        <v>127</v>
      </c>
    </row>
    <row r="84" spans="1:11" ht="13.5" customHeight="1">
      <c r="A84" s="55" t="s">
        <v>38</v>
      </c>
      <c r="B84" s="121">
        <v>141.7</v>
      </c>
      <c r="C84" s="120">
        <v>120.3</v>
      </c>
      <c r="D84" s="62">
        <f t="shared" si="1"/>
        <v>-21.39999999999999</v>
      </c>
      <c r="E84" s="127">
        <v>350</v>
      </c>
      <c r="F84" s="129"/>
      <c r="G84" s="161" t="s">
        <v>98</v>
      </c>
      <c r="H84" s="162"/>
      <c r="I84" s="117" t="s">
        <v>124</v>
      </c>
      <c r="J84" s="120" t="s">
        <v>124</v>
      </c>
      <c r="K84" s="135" t="s">
        <v>127</v>
      </c>
    </row>
    <row r="85" spans="1:11" ht="13.5" customHeight="1">
      <c r="A85" s="55" t="s">
        <v>39</v>
      </c>
      <c r="B85" s="122">
        <v>0.675</v>
      </c>
      <c r="C85" s="118">
        <v>0.677</v>
      </c>
      <c r="D85" s="62">
        <f t="shared" si="1"/>
        <v>0.0020000000000000018</v>
      </c>
      <c r="E85" s="130"/>
      <c r="F85" s="131"/>
      <c r="G85" s="161" t="s">
        <v>123</v>
      </c>
      <c r="H85" s="162"/>
      <c r="I85" s="117" t="s">
        <v>124</v>
      </c>
      <c r="J85" s="120" t="s">
        <v>124</v>
      </c>
      <c r="K85" s="135" t="s">
        <v>127</v>
      </c>
    </row>
    <row r="86" spans="1:11" ht="13.5" customHeight="1">
      <c r="A86" s="55" t="s">
        <v>40</v>
      </c>
      <c r="B86" s="119">
        <v>90.6</v>
      </c>
      <c r="C86" s="120">
        <v>88.7</v>
      </c>
      <c r="D86" s="62">
        <f t="shared" si="1"/>
        <v>-1.8999999999999915</v>
      </c>
      <c r="E86" s="67"/>
      <c r="F86" s="68"/>
      <c r="G86" s="161" t="s">
        <v>100</v>
      </c>
      <c r="H86" s="162"/>
      <c r="I86" s="136" t="s">
        <v>124</v>
      </c>
      <c r="J86" s="137" t="s">
        <v>124</v>
      </c>
      <c r="K86" s="135" t="s">
        <v>127</v>
      </c>
    </row>
    <row r="87" spans="1:11" ht="13.5" customHeight="1">
      <c r="A87" s="94"/>
      <c r="B87" s="92"/>
      <c r="C87" s="67"/>
      <c r="D87" s="67"/>
      <c r="E87" s="67"/>
      <c r="F87" s="68"/>
      <c r="G87" s="161" t="s">
        <v>101</v>
      </c>
      <c r="H87" s="162"/>
      <c r="I87" s="136" t="s">
        <v>124</v>
      </c>
      <c r="J87" s="137" t="s">
        <v>124</v>
      </c>
      <c r="K87" s="135" t="s">
        <v>127</v>
      </c>
    </row>
    <row r="88" spans="1:11" ht="13.5" customHeight="1">
      <c r="A88" s="94"/>
      <c r="B88" s="92"/>
      <c r="C88" s="67"/>
      <c r="D88" s="67"/>
      <c r="E88" s="67"/>
      <c r="F88" s="68"/>
      <c r="G88" s="161" t="s">
        <v>102</v>
      </c>
      <c r="H88" s="162"/>
      <c r="I88" s="136" t="s">
        <v>124</v>
      </c>
      <c r="J88" s="137" t="s">
        <v>124</v>
      </c>
      <c r="K88" s="135" t="s">
        <v>127</v>
      </c>
    </row>
    <row r="89" spans="1:11" ht="10.5">
      <c r="A89" s="95"/>
      <c r="B89" s="93"/>
      <c r="C89" s="72"/>
      <c r="D89" s="72"/>
      <c r="E89" s="72"/>
      <c r="F89" s="91"/>
      <c r="G89" s="159" t="s">
        <v>104</v>
      </c>
      <c r="H89" s="160"/>
      <c r="I89" s="138" t="s">
        <v>124</v>
      </c>
      <c r="J89" s="139" t="s">
        <v>124</v>
      </c>
      <c r="K89" s="140" t="s">
        <v>127</v>
      </c>
    </row>
    <row r="90" ht="10.5">
      <c r="A90" s="1" t="s">
        <v>75</v>
      </c>
    </row>
    <row r="91" ht="10.5" customHeight="1">
      <c r="A91" s="1" t="s">
        <v>76</v>
      </c>
    </row>
    <row r="92" ht="13.5" customHeight="1">
      <c r="A92" s="1" t="s">
        <v>74</v>
      </c>
    </row>
    <row r="93" ht="13.5" customHeight="1">
      <c r="A93" s="1" t="s">
        <v>83</v>
      </c>
    </row>
  </sheetData>
  <sheetProtection/>
  <mergeCells count="46">
    <mergeCell ref="G86:H86"/>
    <mergeCell ref="G87:H87"/>
    <mergeCell ref="G88:H88"/>
    <mergeCell ref="H17:H18"/>
    <mergeCell ref="G8:G9"/>
    <mergeCell ref="F8:F9"/>
    <mergeCell ref="G80:H80"/>
    <mergeCell ref="G89:H89"/>
    <mergeCell ref="G85:H85"/>
    <mergeCell ref="G84:H84"/>
    <mergeCell ref="G83:H83"/>
    <mergeCell ref="G82:H82"/>
    <mergeCell ref="G81:H81"/>
    <mergeCell ref="C8:C9"/>
    <mergeCell ref="D17:D18"/>
    <mergeCell ref="E17:E18"/>
    <mergeCell ref="E8:E9"/>
    <mergeCell ref="A8:A9"/>
    <mergeCell ref="H8:H9"/>
    <mergeCell ref="A17:A18"/>
    <mergeCell ref="B17:B18"/>
    <mergeCell ref="C17:C18"/>
    <mergeCell ref="B8:B9"/>
    <mergeCell ref="I17:I18"/>
    <mergeCell ref="D8:D9"/>
    <mergeCell ref="F17:F18"/>
    <mergeCell ref="H40:H41"/>
    <mergeCell ref="I40:I41"/>
    <mergeCell ref="G40:G41"/>
    <mergeCell ref="F40:F41"/>
    <mergeCell ref="D40:D41"/>
    <mergeCell ref="E40:E41"/>
    <mergeCell ref="G17:G18"/>
    <mergeCell ref="D57:D58"/>
    <mergeCell ref="E57:E58"/>
    <mergeCell ref="H57:H58"/>
    <mergeCell ref="J57:J58"/>
    <mergeCell ref="F57:F58"/>
    <mergeCell ref="G57:G58"/>
    <mergeCell ref="I57:I58"/>
    <mergeCell ref="A40:A41"/>
    <mergeCell ref="B40:B41"/>
    <mergeCell ref="C40:C41"/>
    <mergeCell ref="A57:A58"/>
    <mergeCell ref="B57:B58"/>
    <mergeCell ref="C57:C58"/>
  </mergeCells>
  <printOptions/>
  <pageMargins left="0.4330708661417323" right="0.3937007874015748" top="0.71" bottom="0.3" header="0.45" footer="0.2"/>
  <pageSetup horizontalDpi="300" verticalDpi="300" orientation="portrait" paperSize="9" scale="88" r:id="rId1"/>
  <rowBreaks count="1" manualBreakCount="1">
    <brk id="67" max="10" man="1"/>
  </rowBreaks>
  <colBreaks count="1" manualBreakCount="1">
    <brk id="11" max="72" man="1"/>
  </colBreaks>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H21" sqref="H21:H22"/>
    </sheetView>
  </sheetViews>
  <sheetFormatPr defaultColWidth="9.00390625" defaultRowHeight="13.5" customHeight="1"/>
  <cols>
    <col min="1" max="1" width="16.625" style="1" customWidth="1"/>
    <col min="2" max="16384" width="9.00390625" style="1" customWidth="1"/>
  </cols>
  <sheetData>
    <row r="1" spans="1:13" ht="21" customHeight="1">
      <c r="A1" s="5" t="s">
        <v>84</v>
      </c>
      <c r="B1" s="4"/>
      <c r="C1" s="4"/>
      <c r="D1" s="4"/>
      <c r="E1" s="4"/>
      <c r="F1" s="4"/>
      <c r="G1" s="4"/>
      <c r="H1" s="4"/>
      <c r="I1" s="4"/>
      <c r="J1" s="4"/>
      <c r="K1" s="4"/>
      <c r="L1" s="9"/>
      <c r="M1" s="4"/>
    </row>
    <row r="2" spans="1:13" ht="13.5" customHeight="1">
      <c r="A2" s="88" t="s">
        <v>86</v>
      </c>
      <c r="B2" s="4"/>
      <c r="C2" s="4"/>
      <c r="D2" s="4"/>
      <c r="E2" s="4"/>
      <c r="F2" s="4"/>
      <c r="G2" s="4"/>
      <c r="H2" s="4"/>
      <c r="I2" s="4"/>
      <c r="J2" s="4"/>
      <c r="K2" s="4"/>
      <c r="L2" s="4"/>
      <c r="M2" s="4"/>
    </row>
    <row r="3" spans="1:13" ht="13.5" customHeight="1">
      <c r="A3" s="88" t="s">
        <v>89</v>
      </c>
      <c r="B3" s="4"/>
      <c r="C3" s="4"/>
      <c r="D3" s="4"/>
      <c r="E3" s="4"/>
      <c r="F3" s="4"/>
      <c r="G3" s="4"/>
      <c r="H3" s="4"/>
      <c r="I3" s="4"/>
      <c r="J3" s="4"/>
      <c r="K3" s="4"/>
      <c r="L3" s="4"/>
      <c r="M3" s="4"/>
    </row>
    <row r="4" spans="1:13" ht="13.5" customHeight="1">
      <c r="A4" s="88" t="s">
        <v>87</v>
      </c>
      <c r="B4" s="4"/>
      <c r="C4" s="4"/>
      <c r="D4" s="4"/>
      <c r="E4" s="4"/>
      <c r="F4" s="4"/>
      <c r="G4" s="4"/>
      <c r="H4" s="4"/>
      <c r="I4" s="4"/>
      <c r="J4" s="4"/>
      <c r="K4" s="4"/>
      <c r="L4" s="4"/>
      <c r="M4" s="4"/>
    </row>
    <row r="5" ht="13.5" customHeight="1">
      <c r="J5" s="3" t="s">
        <v>18</v>
      </c>
    </row>
    <row r="6" spans="1:10" ht="21" customHeight="1" thickBot="1">
      <c r="A6" s="7" t="s">
        <v>44</v>
      </c>
      <c r="B6" s="10"/>
      <c r="G6" s="43" t="s">
        <v>62</v>
      </c>
      <c r="H6" s="44" t="s">
        <v>63</v>
      </c>
      <c r="I6" s="8" t="s">
        <v>64</v>
      </c>
      <c r="J6" s="11" t="s">
        <v>65</v>
      </c>
    </row>
    <row r="7" spans="7:10" ht="13.5" customHeight="1" thickTop="1">
      <c r="G7" s="12"/>
      <c r="H7" s="13"/>
      <c r="I7" s="85" t="s">
        <v>85</v>
      </c>
      <c r="J7" s="86" t="s">
        <v>85</v>
      </c>
    </row>
    <row r="8" ht="14.25">
      <c r="A8" s="6" t="s">
        <v>2</v>
      </c>
    </row>
    <row r="9" spans="8:9" ht="10.5">
      <c r="H9" s="3" t="s">
        <v>18</v>
      </c>
      <c r="I9" s="3"/>
    </row>
    <row r="10" spans="1:8" ht="13.5" customHeight="1">
      <c r="A10" s="141" t="s">
        <v>0</v>
      </c>
      <c r="B10" s="156" t="s">
        <v>3</v>
      </c>
      <c r="C10" s="154" t="s">
        <v>4</v>
      </c>
      <c r="D10" s="154" t="s">
        <v>5</v>
      </c>
      <c r="E10" s="154" t="s">
        <v>6</v>
      </c>
      <c r="F10" s="145" t="s">
        <v>66</v>
      </c>
      <c r="G10" s="154" t="s">
        <v>7</v>
      </c>
      <c r="H10" s="151" t="s">
        <v>8</v>
      </c>
    </row>
    <row r="11" spans="1:8" ht="13.5" customHeight="1" thickBot="1">
      <c r="A11" s="142"/>
      <c r="B11" s="144"/>
      <c r="C11" s="146"/>
      <c r="D11" s="146"/>
      <c r="E11" s="146"/>
      <c r="F11" s="155"/>
      <c r="G11" s="146"/>
      <c r="H11" s="152"/>
    </row>
    <row r="12" spans="1:8" ht="13.5" customHeight="1" thickTop="1">
      <c r="A12" s="40" t="s">
        <v>9</v>
      </c>
      <c r="B12" s="14"/>
      <c r="C12" s="15"/>
      <c r="D12" s="15"/>
      <c r="E12" s="15"/>
      <c r="F12" s="15"/>
      <c r="G12" s="15"/>
      <c r="H12" s="16"/>
    </row>
    <row r="13" spans="1:8" ht="13.5" customHeight="1">
      <c r="A13" s="41" t="s">
        <v>10</v>
      </c>
      <c r="B13" s="17"/>
      <c r="C13" s="18"/>
      <c r="D13" s="18"/>
      <c r="E13" s="18"/>
      <c r="F13" s="18"/>
      <c r="G13" s="18"/>
      <c r="H13" s="19"/>
    </row>
    <row r="14" spans="1:8" ht="13.5" customHeight="1">
      <c r="A14" s="41" t="s">
        <v>11</v>
      </c>
      <c r="B14" s="17"/>
      <c r="C14" s="18"/>
      <c r="D14" s="18"/>
      <c r="E14" s="18"/>
      <c r="F14" s="18"/>
      <c r="G14" s="18"/>
      <c r="H14" s="19"/>
    </row>
    <row r="15" spans="1:8" ht="13.5" customHeight="1">
      <c r="A15" s="42" t="s">
        <v>78</v>
      </c>
      <c r="B15" s="27"/>
      <c r="C15" s="28"/>
      <c r="D15" s="28"/>
      <c r="E15" s="28"/>
      <c r="F15" s="28"/>
      <c r="G15" s="28"/>
      <c r="H15" s="29"/>
    </row>
    <row r="16" spans="1:8" ht="13.5" customHeight="1">
      <c r="A16" s="45" t="s">
        <v>1</v>
      </c>
      <c r="B16" s="30"/>
      <c r="C16" s="31"/>
      <c r="D16" s="31"/>
      <c r="E16" s="31"/>
      <c r="F16" s="37"/>
      <c r="G16" s="31"/>
      <c r="H16" s="38"/>
    </row>
    <row r="17" ht="9.75" customHeight="1">
      <c r="A17" s="78" t="s">
        <v>77</v>
      </c>
    </row>
    <row r="18" ht="9.75" customHeight="1">
      <c r="A18" s="78"/>
    </row>
    <row r="19" ht="14.25">
      <c r="A19" s="6" t="s">
        <v>12</v>
      </c>
    </row>
    <row r="20" spans="9:12" ht="10.5">
      <c r="I20" s="3" t="s">
        <v>18</v>
      </c>
      <c r="K20" s="3"/>
      <c r="L20" s="3"/>
    </row>
    <row r="21" spans="1:9" ht="13.5" customHeight="1">
      <c r="A21" s="141" t="s">
        <v>0</v>
      </c>
      <c r="B21" s="143" t="s">
        <v>54</v>
      </c>
      <c r="C21" s="145" t="s">
        <v>55</v>
      </c>
      <c r="D21" s="145" t="s">
        <v>56</v>
      </c>
      <c r="E21" s="149" t="s">
        <v>57</v>
      </c>
      <c r="F21" s="145" t="s">
        <v>66</v>
      </c>
      <c r="G21" s="145" t="s">
        <v>13</v>
      </c>
      <c r="H21" s="149" t="s">
        <v>52</v>
      </c>
      <c r="I21" s="151" t="s">
        <v>8</v>
      </c>
    </row>
    <row r="22" spans="1:9" ht="13.5" customHeight="1" thickBot="1">
      <c r="A22" s="142"/>
      <c r="B22" s="144"/>
      <c r="C22" s="146"/>
      <c r="D22" s="146"/>
      <c r="E22" s="150"/>
      <c r="F22" s="155"/>
      <c r="G22" s="155"/>
      <c r="H22" s="153"/>
      <c r="I22" s="152"/>
    </row>
    <row r="23" spans="1:9" ht="13.5" customHeight="1" thickTop="1">
      <c r="A23" s="40" t="s">
        <v>14</v>
      </c>
      <c r="B23" s="20"/>
      <c r="C23" s="21"/>
      <c r="D23" s="21"/>
      <c r="E23" s="21"/>
      <c r="F23" s="21"/>
      <c r="G23" s="21"/>
      <c r="H23" s="21"/>
      <c r="I23" s="22" t="s">
        <v>88</v>
      </c>
    </row>
    <row r="24" spans="1:9" ht="13.5" customHeight="1">
      <c r="A24" s="41" t="s">
        <v>15</v>
      </c>
      <c r="B24" s="23"/>
      <c r="C24" s="24"/>
      <c r="D24" s="24"/>
      <c r="E24" s="24"/>
      <c r="F24" s="24"/>
      <c r="G24" s="24"/>
      <c r="H24" s="24"/>
      <c r="I24" s="25"/>
    </row>
    <row r="25" spans="1:9" ht="13.5" customHeight="1">
      <c r="A25" s="41" t="s">
        <v>16</v>
      </c>
      <c r="B25" s="23"/>
      <c r="C25" s="24"/>
      <c r="D25" s="24"/>
      <c r="E25" s="24"/>
      <c r="F25" s="24"/>
      <c r="G25" s="24"/>
      <c r="H25" s="24"/>
      <c r="I25" s="25"/>
    </row>
    <row r="26" spans="1:9" ht="13.5" customHeight="1">
      <c r="A26" s="42" t="s">
        <v>78</v>
      </c>
      <c r="B26" s="32"/>
      <c r="C26" s="33"/>
      <c r="D26" s="33"/>
      <c r="E26" s="33"/>
      <c r="F26" s="33"/>
      <c r="G26" s="33"/>
      <c r="H26" s="33"/>
      <c r="I26" s="34"/>
    </row>
    <row r="27" spans="1:9" ht="13.5" customHeight="1">
      <c r="A27" s="45" t="s">
        <v>23</v>
      </c>
      <c r="B27" s="46"/>
      <c r="C27" s="47"/>
      <c r="D27" s="47"/>
      <c r="E27" s="35"/>
      <c r="F27" s="37"/>
      <c r="G27" s="35"/>
      <c r="H27" s="35"/>
      <c r="I27" s="39"/>
    </row>
    <row r="28" ht="10.5">
      <c r="A28" s="1" t="s">
        <v>71</v>
      </c>
    </row>
    <row r="29" ht="10.5">
      <c r="A29" s="1" t="s">
        <v>73</v>
      </c>
    </row>
    <row r="30" ht="10.5">
      <c r="A30" s="1" t="s">
        <v>60</v>
      </c>
    </row>
    <row r="31" ht="10.5">
      <c r="A31" s="1" t="s">
        <v>59</v>
      </c>
    </row>
    <row r="32" ht="9.75" customHeight="1"/>
    <row r="33" ht="14.25">
      <c r="A33" s="6" t="s">
        <v>19</v>
      </c>
    </row>
    <row r="34" spans="9:10" ht="10.5">
      <c r="I34" s="3" t="s">
        <v>18</v>
      </c>
      <c r="J34" s="3"/>
    </row>
    <row r="35" spans="1:9" ht="13.5" customHeight="1">
      <c r="A35" s="141" t="s">
        <v>20</v>
      </c>
      <c r="B35" s="143" t="s">
        <v>54</v>
      </c>
      <c r="C35" s="145" t="s">
        <v>55</v>
      </c>
      <c r="D35" s="145" t="s">
        <v>56</v>
      </c>
      <c r="E35" s="149" t="s">
        <v>57</v>
      </c>
      <c r="F35" s="145" t="s">
        <v>66</v>
      </c>
      <c r="G35" s="145" t="s">
        <v>13</v>
      </c>
      <c r="H35" s="149" t="s">
        <v>53</v>
      </c>
      <c r="I35" s="151" t="s">
        <v>8</v>
      </c>
    </row>
    <row r="36" spans="1:9" ht="13.5" customHeight="1" thickBot="1">
      <c r="A36" s="142"/>
      <c r="B36" s="144"/>
      <c r="C36" s="146"/>
      <c r="D36" s="146"/>
      <c r="E36" s="150"/>
      <c r="F36" s="155"/>
      <c r="G36" s="155"/>
      <c r="H36" s="153"/>
      <c r="I36" s="152"/>
    </row>
    <row r="37" spans="1:9" ht="13.5" customHeight="1" thickTop="1">
      <c r="A37" s="40" t="s">
        <v>21</v>
      </c>
      <c r="B37" s="20"/>
      <c r="C37" s="21"/>
      <c r="D37" s="21"/>
      <c r="E37" s="21"/>
      <c r="F37" s="21"/>
      <c r="G37" s="21"/>
      <c r="H37" s="21"/>
      <c r="I37" s="26"/>
    </row>
    <row r="38" spans="1:9" ht="13.5" customHeight="1">
      <c r="A38" s="42" t="s">
        <v>17</v>
      </c>
      <c r="B38" s="32"/>
      <c r="C38" s="33"/>
      <c r="D38" s="33"/>
      <c r="E38" s="33"/>
      <c r="F38" s="33"/>
      <c r="G38" s="33"/>
      <c r="H38" s="33"/>
      <c r="I38" s="34"/>
    </row>
    <row r="39" spans="1:9" ht="13.5" customHeight="1">
      <c r="A39" s="45" t="s">
        <v>24</v>
      </c>
      <c r="B39" s="46"/>
      <c r="C39" s="47"/>
      <c r="D39" s="47"/>
      <c r="E39" s="35"/>
      <c r="F39" s="37"/>
      <c r="G39" s="35"/>
      <c r="H39" s="35"/>
      <c r="I39" s="48"/>
    </row>
    <row r="40" ht="9.75" customHeight="1">
      <c r="A40" s="2"/>
    </row>
    <row r="41" ht="14.25">
      <c r="A41" s="6" t="s">
        <v>67</v>
      </c>
    </row>
    <row r="42" ht="10.5">
      <c r="J42" s="3" t="s">
        <v>18</v>
      </c>
    </row>
    <row r="43" spans="1:10" ht="13.5" customHeight="1">
      <c r="A43" s="147" t="s">
        <v>27</v>
      </c>
      <c r="B43" s="143" t="s">
        <v>29</v>
      </c>
      <c r="C43" s="145" t="s">
        <v>58</v>
      </c>
      <c r="D43" s="145" t="s">
        <v>30</v>
      </c>
      <c r="E43" s="145" t="s">
        <v>31</v>
      </c>
      <c r="F43" s="145" t="s">
        <v>32</v>
      </c>
      <c r="G43" s="149" t="s">
        <v>33</v>
      </c>
      <c r="H43" s="149" t="s">
        <v>34</v>
      </c>
      <c r="I43" s="149" t="s">
        <v>70</v>
      </c>
      <c r="J43" s="151" t="s">
        <v>8</v>
      </c>
    </row>
    <row r="44" spans="1:10" ht="13.5" customHeight="1" thickBot="1">
      <c r="A44" s="148"/>
      <c r="B44" s="165"/>
      <c r="C44" s="155"/>
      <c r="D44" s="155"/>
      <c r="E44" s="155"/>
      <c r="F44" s="155"/>
      <c r="G44" s="153"/>
      <c r="H44" s="153"/>
      <c r="I44" s="153"/>
      <c r="J44" s="152"/>
    </row>
    <row r="45" spans="1:10" ht="13.5" customHeight="1" thickTop="1">
      <c r="A45" s="40" t="s">
        <v>22</v>
      </c>
      <c r="B45" s="20"/>
      <c r="C45" s="21"/>
      <c r="D45" s="21"/>
      <c r="E45" s="21"/>
      <c r="F45" s="21"/>
      <c r="G45" s="21"/>
      <c r="H45" s="21"/>
      <c r="I45" s="21"/>
      <c r="J45" s="22"/>
    </row>
    <row r="46" spans="1:10" ht="13.5" customHeight="1">
      <c r="A46" s="41" t="s">
        <v>25</v>
      </c>
      <c r="B46" s="23"/>
      <c r="C46" s="24"/>
      <c r="D46" s="24"/>
      <c r="E46" s="24"/>
      <c r="F46" s="24"/>
      <c r="G46" s="24"/>
      <c r="H46" s="24"/>
      <c r="I46" s="24"/>
      <c r="J46" s="25"/>
    </row>
    <row r="47" spans="1:10" ht="13.5" customHeight="1">
      <c r="A47" s="41" t="s">
        <v>26</v>
      </c>
      <c r="B47" s="23"/>
      <c r="C47" s="24"/>
      <c r="D47" s="24"/>
      <c r="E47" s="24"/>
      <c r="F47" s="24"/>
      <c r="G47" s="24"/>
      <c r="H47" s="24"/>
      <c r="I47" s="24"/>
      <c r="J47" s="25"/>
    </row>
    <row r="48" spans="1:10" ht="13.5" customHeight="1">
      <c r="A48" s="42" t="s">
        <v>78</v>
      </c>
      <c r="B48" s="32"/>
      <c r="C48" s="33"/>
      <c r="D48" s="33"/>
      <c r="E48" s="33"/>
      <c r="F48" s="33"/>
      <c r="G48" s="33"/>
      <c r="H48" s="33"/>
      <c r="I48" s="33"/>
      <c r="J48" s="34"/>
    </row>
    <row r="49" spans="1:10" ht="13.5" customHeight="1">
      <c r="A49" s="49" t="s">
        <v>28</v>
      </c>
      <c r="B49" s="36"/>
      <c r="C49" s="37"/>
      <c r="D49" s="35"/>
      <c r="E49" s="35"/>
      <c r="F49" s="35"/>
      <c r="G49" s="35"/>
      <c r="H49" s="35"/>
      <c r="I49" s="35"/>
      <c r="J49" s="39"/>
    </row>
    <row r="50" ht="10.5">
      <c r="A50" s="1" t="s">
        <v>72</v>
      </c>
    </row>
    <row r="51" ht="9.75" customHeight="1"/>
    <row r="52" ht="14.25">
      <c r="A52" s="6" t="s">
        <v>50</v>
      </c>
    </row>
    <row r="53" ht="10.5">
      <c r="D53" s="3" t="s">
        <v>18</v>
      </c>
    </row>
    <row r="54" spans="1:4" ht="21.75" thickBot="1">
      <c r="A54" s="50" t="s">
        <v>45</v>
      </c>
      <c r="B54" s="51" t="s">
        <v>81</v>
      </c>
      <c r="C54" s="52" t="s">
        <v>82</v>
      </c>
      <c r="D54" s="53" t="s">
        <v>61</v>
      </c>
    </row>
    <row r="55" spans="1:4" ht="13.5" customHeight="1" thickTop="1">
      <c r="A55" s="54" t="s">
        <v>46</v>
      </c>
      <c r="B55" s="20"/>
      <c r="C55" s="21"/>
      <c r="D55" s="26"/>
    </row>
    <row r="56" spans="1:4" ht="13.5" customHeight="1">
      <c r="A56" s="55" t="s">
        <v>47</v>
      </c>
      <c r="B56" s="23"/>
      <c r="C56" s="24"/>
      <c r="D56" s="25"/>
    </row>
    <row r="57" spans="1:4" ht="13.5" customHeight="1">
      <c r="A57" s="56" t="s">
        <v>48</v>
      </c>
      <c r="B57" s="32"/>
      <c r="C57" s="33"/>
      <c r="D57" s="34"/>
    </row>
    <row r="58" spans="1:4" ht="13.5" customHeight="1">
      <c r="A58" s="57" t="s">
        <v>49</v>
      </c>
      <c r="B58" s="79"/>
      <c r="C58" s="35"/>
      <c r="D58" s="39"/>
    </row>
    <row r="59" spans="1:4" ht="10.5">
      <c r="A59" s="1" t="s">
        <v>69</v>
      </c>
      <c r="B59" s="58"/>
      <c r="C59" s="58"/>
      <c r="D59" s="58"/>
    </row>
    <row r="60" spans="1:4" ht="9.75" customHeight="1">
      <c r="A60" s="59"/>
      <c r="B60" s="58"/>
      <c r="C60" s="58"/>
      <c r="D60" s="58"/>
    </row>
    <row r="61" ht="14.25">
      <c r="A61" s="6" t="s">
        <v>68</v>
      </c>
    </row>
    <row r="62" ht="10.5" customHeight="1">
      <c r="A62" s="6"/>
    </row>
    <row r="63" spans="1:11" ht="21.75" customHeight="1" thickBot="1">
      <c r="A63" s="50" t="s">
        <v>43</v>
      </c>
      <c r="B63" s="51" t="s">
        <v>81</v>
      </c>
      <c r="C63" s="52" t="s">
        <v>82</v>
      </c>
      <c r="D63" s="52" t="s">
        <v>61</v>
      </c>
      <c r="E63" s="60" t="s">
        <v>41</v>
      </c>
      <c r="F63" s="53" t="s">
        <v>42</v>
      </c>
      <c r="G63" s="157" t="s">
        <v>51</v>
      </c>
      <c r="H63" s="158"/>
      <c r="I63" s="51" t="s">
        <v>81</v>
      </c>
      <c r="J63" s="52" t="s">
        <v>82</v>
      </c>
      <c r="K63" s="53" t="s">
        <v>61</v>
      </c>
    </row>
    <row r="64" spans="1:11" ht="13.5" customHeight="1" thickTop="1">
      <c r="A64" s="54" t="s">
        <v>35</v>
      </c>
      <c r="B64" s="61"/>
      <c r="C64" s="61"/>
      <c r="D64" s="61"/>
      <c r="E64" s="61"/>
      <c r="F64" s="87"/>
      <c r="G64" s="166" t="s">
        <v>14</v>
      </c>
      <c r="H64" s="167"/>
      <c r="I64" s="61"/>
      <c r="J64" s="61"/>
      <c r="K64" s="82"/>
    </row>
    <row r="65" spans="1:11" ht="13.5" customHeight="1">
      <c r="A65" s="55" t="s">
        <v>36</v>
      </c>
      <c r="B65" s="62"/>
      <c r="C65" s="62"/>
      <c r="D65" s="62"/>
      <c r="E65" s="62"/>
      <c r="F65" s="83"/>
      <c r="G65" s="161" t="s">
        <v>15</v>
      </c>
      <c r="H65" s="162"/>
      <c r="I65" s="80"/>
      <c r="J65" s="63"/>
      <c r="K65" s="83"/>
    </row>
    <row r="66" spans="1:11" ht="13.5" customHeight="1">
      <c r="A66" s="55" t="s">
        <v>37</v>
      </c>
      <c r="B66" s="63"/>
      <c r="C66" s="63"/>
      <c r="D66" s="63"/>
      <c r="E66" s="64">
        <v>25</v>
      </c>
      <c r="F66" s="65">
        <v>35</v>
      </c>
      <c r="G66" s="161" t="s">
        <v>16</v>
      </c>
      <c r="H66" s="162"/>
      <c r="I66" s="80"/>
      <c r="J66" s="63"/>
      <c r="K66" s="83"/>
    </row>
    <row r="67" spans="1:11" ht="13.5" customHeight="1">
      <c r="A67" s="55" t="s">
        <v>38</v>
      </c>
      <c r="B67" s="63"/>
      <c r="C67" s="63"/>
      <c r="D67" s="63"/>
      <c r="E67" s="64"/>
      <c r="F67" s="66"/>
      <c r="G67" s="161" t="s">
        <v>79</v>
      </c>
      <c r="H67" s="162"/>
      <c r="I67" s="80"/>
      <c r="J67" s="63"/>
      <c r="K67" s="83"/>
    </row>
    <row r="68" spans="1:11" ht="13.5" customHeight="1">
      <c r="A68" s="55" t="s">
        <v>39</v>
      </c>
      <c r="B68" s="74"/>
      <c r="C68" s="62"/>
      <c r="D68" s="63"/>
      <c r="E68" s="67"/>
      <c r="F68" s="68"/>
      <c r="G68" s="161"/>
      <c r="H68" s="162"/>
      <c r="I68" s="80"/>
      <c r="J68" s="63"/>
      <c r="K68" s="83"/>
    </row>
    <row r="69" spans="1:11" ht="13.5" customHeight="1">
      <c r="A69" s="69" t="s">
        <v>40</v>
      </c>
      <c r="B69" s="70"/>
      <c r="C69" s="71"/>
      <c r="D69" s="71"/>
      <c r="E69" s="72"/>
      <c r="F69" s="73"/>
      <c r="G69" s="168"/>
      <c r="H69" s="169"/>
      <c r="I69" s="81"/>
      <c r="J69" s="71"/>
      <c r="K69" s="84"/>
    </row>
    <row r="70" ht="10.5">
      <c r="A70" s="1" t="s">
        <v>75</v>
      </c>
    </row>
    <row r="71" ht="10.5">
      <c r="A71" s="1" t="s">
        <v>76</v>
      </c>
    </row>
    <row r="72" ht="13.5" customHeight="1">
      <c r="A72" s="1" t="s">
        <v>74</v>
      </c>
    </row>
    <row r="73" ht="13.5" customHeight="1">
      <c r="A73" s="1" t="s">
        <v>83</v>
      </c>
    </row>
  </sheetData>
  <sheetProtection/>
  <mergeCells count="43">
    <mergeCell ref="G69:H69"/>
    <mergeCell ref="G65:H65"/>
    <mergeCell ref="G66:H66"/>
    <mergeCell ref="G67:H67"/>
    <mergeCell ref="G68:H68"/>
    <mergeCell ref="G43:G44"/>
    <mergeCell ref="H43:H44"/>
    <mergeCell ref="I43:I44"/>
    <mergeCell ref="J43:J44"/>
    <mergeCell ref="G63:H63"/>
    <mergeCell ref="G64:H64"/>
    <mergeCell ref="A43:A44"/>
    <mergeCell ref="B43:B44"/>
    <mergeCell ref="C43:C44"/>
    <mergeCell ref="D43:D44"/>
    <mergeCell ref="E43:E44"/>
    <mergeCell ref="F43:F44"/>
    <mergeCell ref="I21:I22"/>
    <mergeCell ref="A35:A36"/>
    <mergeCell ref="B35:B36"/>
    <mergeCell ref="C35:C36"/>
    <mergeCell ref="D35:D36"/>
    <mergeCell ref="E35:E36"/>
    <mergeCell ref="F35:F36"/>
    <mergeCell ref="G35:G36"/>
    <mergeCell ref="H35:H36"/>
    <mergeCell ref="I35:I36"/>
    <mergeCell ref="G10:G11"/>
    <mergeCell ref="H10:H11"/>
    <mergeCell ref="A21:A22"/>
    <mergeCell ref="B21:B22"/>
    <mergeCell ref="C21:C22"/>
    <mergeCell ref="D21:D22"/>
    <mergeCell ref="E21:E22"/>
    <mergeCell ref="F21:F22"/>
    <mergeCell ref="G21:G22"/>
    <mergeCell ref="H21:H22"/>
    <mergeCell ref="A10:A11"/>
    <mergeCell ref="B10:B11"/>
    <mergeCell ref="C10:C11"/>
    <mergeCell ref="D10:D11"/>
    <mergeCell ref="E10:E11"/>
    <mergeCell ref="F10:F11"/>
  </mergeCells>
  <printOptions/>
  <pageMargins left="0.7874015748031497" right="0.7874015748031497" top="0.984251968503937" bottom="0.7874015748031497" header="0.5118110236220472" footer="0.5118110236220472"/>
  <pageSetup cellComments="asDisplayed" fitToHeight="1" fitToWidth="1" horizontalDpi="600" verticalDpi="600" orientation="portrait" paperSize="9"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 飛鳥</dc:creator>
  <cp:keywords/>
  <dc:description/>
  <cp:lastModifiedBy>00053084</cp:lastModifiedBy>
  <cp:lastPrinted>2011-02-25T00:31:44Z</cp:lastPrinted>
  <dcterms:created xsi:type="dcterms:W3CDTF">1997-01-08T22:48:59Z</dcterms:created>
  <dcterms:modified xsi:type="dcterms:W3CDTF">2016-04-25T07:01:17Z</dcterms:modified>
  <cp:category/>
  <cp:version/>
  <cp:contentType/>
  <cp:contentStatus/>
</cp:coreProperties>
</file>